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480" windowHeight="11640" activeTab="0"/>
  </bookViews>
  <sheets>
    <sheet name="4层" sheetId="1" r:id="rId1"/>
    <sheet name="6层" sheetId="2" r:id="rId2"/>
    <sheet name="8层" sheetId="3" r:id="rId3"/>
    <sheet name="10层" sheetId="4" r:id="rId4"/>
    <sheet name="12层-3.2mm" sheetId="5" r:id="rId5"/>
    <sheet name="12层 (2)" sheetId="6" r:id="rId6"/>
    <sheet name="12层" sheetId="7" r:id="rId7"/>
    <sheet name="14层" sheetId="8" r:id="rId8"/>
    <sheet name="16层-2.5mm" sheetId="9" r:id="rId9"/>
    <sheet name="16-2.4mm" sheetId="10" r:id="rId10"/>
    <sheet name="20层" sheetId="11" r:id="rId11"/>
  </sheets>
  <definedNames/>
  <calcPr fullCalcOnLoad="1"/>
</workbook>
</file>

<file path=xl/sharedStrings.xml><?xml version="1.0" encoding="utf-8"?>
<sst xmlns="http://schemas.openxmlformats.org/spreadsheetml/2006/main" count="767" uniqueCount="236">
  <si>
    <t>TOP</t>
  </si>
  <si>
    <t>Signal</t>
  </si>
  <si>
    <t>Layer</t>
  </si>
  <si>
    <t>material</t>
  </si>
  <si>
    <t>Metallization</t>
  </si>
  <si>
    <t>Copper</t>
  </si>
  <si>
    <t>Core</t>
  </si>
  <si>
    <t>GND</t>
  </si>
  <si>
    <t xml:space="preserve"> differential pair</t>
  </si>
  <si>
    <t>VCC</t>
  </si>
  <si>
    <t>MIL</t>
  </si>
  <si>
    <t xml:space="preserve"> </t>
  </si>
  <si>
    <t xml:space="preserve"> </t>
  </si>
  <si>
    <t>Simulate
Impedence
(ohm)</t>
  </si>
  <si>
    <t xml:space="preserve">Single-End Trace   </t>
  </si>
  <si>
    <t>L2</t>
  </si>
  <si>
    <t>L3</t>
  </si>
  <si>
    <t>L4</t>
  </si>
  <si>
    <t>L5</t>
  </si>
  <si>
    <t>L6</t>
  </si>
  <si>
    <t>L7</t>
  </si>
  <si>
    <t>BOT</t>
  </si>
  <si>
    <t>Signal</t>
  </si>
  <si>
    <t>Signal</t>
  </si>
  <si>
    <t>GND</t>
  </si>
  <si>
    <t>VCC</t>
  </si>
  <si>
    <t>MIL</t>
  </si>
  <si>
    <t>1080+2116</t>
  </si>
  <si>
    <t>5/8</t>
  </si>
  <si>
    <t>5/8</t>
  </si>
  <si>
    <t>板厚=</t>
  </si>
  <si>
    <t>mm</t>
  </si>
  <si>
    <t xml:space="preserve">Single-End Trace   </t>
  </si>
  <si>
    <t>Simulate
Impedence
(ohm)</t>
  </si>
  <si>
    <t xml:space="preserve"> differential pair</t>
  </si>
  <si>
    <t xml:space="preserve"> </t>
  </si>
  <si>
    <t>5/8</t>
  </si>
  <si>
    <t>L2</t>
  </si>
  <si>
    <t>GND</t>
  </si>
  <si>
    <t>L3</t>
  </si>
  <si>
    <t>Signal</t>
  </si>
  <si>
    <t>L4</t>
  </si>
  <si>
    <t>VCC</t>
  </si>
  <si>
    <t>L5</t>
  </si>
  <si>
    <t>L6</t>
  </si>
  <si>
    <t>L7</t>
  </si>
  <si>
    <t>L8</t>
  </si>
  <si>
    <t>L9</t>
  </si>
  <si>
    <t>BOT</t>
  </si>
  <si>
    <t>板厚=</t>
  </si>
  <si>
    <t xml:space="preserve">Single-End Trace   </t>
  </si>
  <si>
    <t>Simulate
Impedence
(ohm)</t>
  </si>
  <si>
    <t xml:space="preserve"> differential pair</t>
  </si>
  <si>
    <t>MIL</t>
  </si>
  <si>
    <t xml:space="preserve"> </t>
  </si>
  <si>
    <t>5/8</t>
  </si>
  <si>
    <t>L2</t>
  </si>
  <si>
    <t>GND</t>
  </si>
  <si>
    <t>L3</t>
  </si>
  <si>
    <t>Signal</t>
  </si>
  <si>
    <t>L4</t>
  </si>
  <si>
    <t>VCC</t>
  </si>
  <si>
    <t>L5</t>
  </si>
  <si>
    <t>BOT</t>
  </si>
  <si>
    <t>板厚=</t>
  </si>
  <si>
    <t>mm</t>
  </si>
  <si>
    <t>pp</t>
  </si>
  <si>
    <t>S1</t>
  </si>
  <si>
    <t>S2</t>
  </si>
  <si>
    <t>S3</t>
  </si>
  <si>
    <t>1080X2</t>
  </si>
  <si>
    <t>Core</t>
  </si>
  <si>
    <t xml:space="preserve">Single-End Trace   </t>
  </si>
  <si>
    <t>Simulate
Impedence
(ohm)</t>
  </si>
  <si>
    <t xml:space="preserve"> differential pair</t>
  </si>
  <si>
    <t>MIL</t>
  </si>
  <si>
    <t xml:space="preserve"> </t>
  </si>
  <si>
    <t>5/8</t>
  </si>
  <si>
    <t>L2</t>
  </si>
  <si>
    <t>GND</t>
  </si>
  <si>
    <t>L3</t>
  </si>
  <si>
    <t>Signal</t>
  </si>
  <si>
    <t>mm</t>
  </si>
  <si>
    <t>Line Thickness</t>
  </si>
  <si>
    <t>Thicknes and gap of differential pair</t>
  </si>
  <si>
    <t>um</t>
  </si>
  <si>
    <t>Prepreg</t>
  </si>
  <si>
    <t>INT 1</t>
  </si>
  <si>
    <t>INT 2</t>
  </si>
  <si>
    <t>BOTTOM</t>
  </si>
  <si>
    <t xml:space="preserve"> Z0=50 Ом</t>
  </si>
  <si>
    <t xml:space="preserve"> Z0=100 Ом </t>
  </si>
  <si>
    <t>INT 3</t>
  </si>
  <si>
    <t>INT 4</t>
  </si>
  <si>
    <t>INT 5</t>
  </si>
  <si>
    <t>INT6</t>
  </si>
  <si>
    <t>Copper</t>
  </si>
  <si>
    <t>Prepreg</t>
  </si>
  <si>
    <t>INT7</t>
  </si>
  <si>
    <t>Core</t>
  </si>
  <si>
    <t>INT8</t>
  </si>
  <si>
    <t>INT9</t>
  </si>
  <si>
    <t>INT10</t>
  </si>
  <si>
    <t>6mil</t>
  </si>
  <si>
    <t>5/8mil</t>
  </si>
  <si>
    <t>board thickness :2.0mm+\-0.2MM</t>
  </si>
  <si>
    <t>5mil</t>
  </si>
  <si>
    <t>5/9mil</t>
  </si>
  <si>
    <t xml:space="preserve"> Z0=50 Ом</t>
  </si>
  <si>
    <t xml:space="preserve"> Z0=100 Ом </t>
  </si>
  <si>
    <t>Signal</t>
  </si>
  <si>
    <t>6mil</t>
  </si>
  <si>
    <t>5/8mil</t>
  </si>
  <si>
    <t>GND</t>
  </si>
  <si>
    <t>5mil</t>
  </si>
  <si>
    <t>5/9mil</t>
  </si>
  <si>
    <t>INT 3</t>
  </si>
  <si>
    <t>VCC</t>
  </si>
  <si>
    <t>INT 4</t>
  </si>
  <si>
    <t>INT 5</t>
  </si>
  <si>
    <t>INT6</t>
  </si>
  <si>
    <t>Copper</t>
  </si>
  <si>
    <t>Prepreg</t>
  </si>
  <si>
    <t>INT7</t>
  </si>
  <si>
    <t>Core</t>
  </si>
  <si>
    <t>INT8</t>
  </si>
  <si>
    <t>INT9</t>
  </si>
  <si>
    <t>INT10</t>
  </si>
  <si>
    <t>INT11</t>
  </si>
  <si>
    <t>INT12</t>
  </si>
  <si>
    <t xml:space="preserve">board thickness : </t>
  </si>
  <si>
    <t xml:space="preserve"> Z0=50 Ом</t>
  </si>
  <si>
    <t xml:space="preserve"> Z0=100 Ом </t>
  </si>
  <si>
    <t>Signal</t>
  </si>
  <si>
    <t>6mil</t>
  </si>
  <si>
    <t>5/8mil</t>
  </si>
  <si>
    <t>GND</t>
  </si>
  <si>
    <t>5/9mil</t>
  </si>
  <si>
    <t>INT 3</t>
  </si>
  <si>
    <t>VCC</t>
  </si>
  <si>
    <t>INT 4</t>
  </si>
  <si>
    <t>INT 5</t>
  </si>
  <si>
    <t>INT6</t>
  </si>
  <si>
    <t>Copper</t>
  </si>
  <si>
    <t>Prepreg</t>
  </si>
  <si>
    <t>INT7</t>
  </si>
  <si>
    <t>Core</t>
  </si>
  <si>
    <t>INT8</t>
  </si>
  <si>
    <t>INT9</t>
  </si>
  <si>
    <t>INT10</t>
  </si>
  <si>
    <t>INT11</t>
  </si>
  <si>
    <t>INT12</t>
  </si>
  <si>
    <t xml:space="preserve">board thickness : </t>
  </si>
  <si>
    <t>INT13</t>
  </si>
  <si>
    <t>INT14</t>
  </si>
  <si>
    <t>5mil</t>
  </si>
  <si>
    <t>5/7</t>
  </si>
  <si>
    <t>4.5/7</t>
  </si>
  <si>
    <t>1080x2</t>
  </si>
  <si>
    <t>L8</t>
  </si>
  <si>
    <t>Signal4</t>
  </si>
  <si>
    <t>L9</t>
  </si>
  <si>
    <t>L10</t>
  </si>
  <si>
    <t>Signal5</t>
  </si>
  <si>
    <t>L11</t>
  </si>
  <si>
    <t>L12</t>
  </si>
  <si>
    <t>L13</t>
  </si>
  <si>
    <t>Signal6</t>
  </si>
  <si>
    <t>L14</t>
  </si>
  <si>
    <t>Signal7</t>
  </si>
  <si>
    <t>L15</t>
  </si>
  <si>
    <t>L16</t>
  </si>
  <si>
    <t>Signal7</t>
  </si>
  <si>
    <t>L17</t>
  </si>
  <si>
    <t>L18</t>
  </si>
  <si>
    <t>Signal8</t>
  </si>
  <si>
    <t>L19</t>
  </si>
  <si>
    <t>L20</t>
  </si>
  <si>
    <t>mm</t>
  </si>
  <si>
    <t xml:space="preserve">Single-End Trace   </t>
  </si>
  <si>
    <t>Signal1</t>
  </si>
  <si>
    <t>VCC5v</t>
  </si>
  <si>
    <t>Signal2</t>
  </si>
  <si>
    <t>Signal3</t>
  </si>
  <si>
    <t>Vcc3v3</t>
  </si>
  <si>
    <t>板厚=</t>
  </si>
  <si>
    <t xml:space="preserve"> Z0=50 Ом</t>
  </si>
  <si>
    <t xml:space="preserve"> Z0=100 Ом </t>
  </si>
  <si>
    <t/>
  </si>
  <si>
    <t>4./6.5</t>
  </si>
  <si>
    <t>Copper</t>
  </si>
  <si>
    <t>Prepreg</t>
  </si>
  <si>
    <t>Core</t>
  </si>
  <si>
    <t>prepreg</t>
  </si>
  <si>
    <t xml:space="preserve">Signal </t>
  </si>
  <si>
    <t>板厚</t>
  </si>
  <si>
    <t>mm</t>
  </si>
  <si>
    <t>平面层</t>
  </si>
  <si>
    <t>信号层</t>
  </si>
  <si>
    <t>层描述</t>
  </si>
  <si>
    <t>层类型</t>
  </si>
  <si>
    <t>厚度</t>
  </si>
  <si>
    <t>线宽/间距</t>
  </si>
  <si>
    <t>TOP</t>
  </si>
  <si>
    <t>铺铜 有信号线</t>
  </si>
  <si>
    <t>0.5OZ</t>
  </si>
  <si>
    <t>7/7</t>
  </si>
  <si>
    <t>FR_4</t>
  </si>
  <si>
    <t>0.23mm</t>
  </si>
  <si>
    <t>5V</t>
  </si>
  <si>
    <t>平面层</t>
  </si>
  <si>
    <t>10Z</t>
  </si>
  <si>
    <t>0.25mm</t>
  </si>
  <si>
    <t>L1</t>
  </si>
  <si>
    <t>信号层</t>
  </si>
  <si>
    <t>5/7</t>
  </si>
  <si>
    <t>GND</t>
  </si>
  <si>
    <t>L2</t>
  </si>
  <si>
    <t>VCC3</t>
  </si>
  <si>
    <t>VCCI/O</t>
  </si>
  <si>
    <t>L3</t>
  </si>
  <si>
    <t>L4</t>
  </si>
  <si>
    <t>VCC5</t>
  </si>
  <si>
    <t>BOTTOM</t>
  </si>
  <si>
    <t>3.10mm</t>
  </si>
  <si>
    <t>板厚3.2mm+\-0.2mm</t>
  </si>
  <si>
    <t>100 ohm</t>
  </si>
  <si>
    <t>6mil</t>
  </si>
  <si>
    <t>5/8mil</t>
  </si>
  <si>
    <t>4mil</t>
  </si>
  <si>
    <t>4/7mil</t>
  </si>
  <si>
    <t>board thickness :1.8mm+\-0.15MM</t>
  </si>
  <si>
    <t>杭州景皇电子科技有限公司</t>
  </si>
  <si>
    <t>0571-85234542</t>
  </si>
  <si>
    <t xml:space="preserve">hz@hzjhpcb.com </t>
  </si>
  <si>
    <t>www.hzjhpcb.com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</si>
</sst>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р.&quot;;\-#,##0&quot;р.&quot;"/>
    <numFmt numFmtId="177" formatCode="#,##0&quot;р.&quot;;[Red]\-#,##0&quot;р.&quot;"/>
    <numFmt numFmtId="178" formatCode="#,##0.00&quot;р.&quot;;\-#,##0.00&quot;р.&quot;"/>
    <numFmt numFmtId="179" formatCode="#,##0.00&quot;р.&quot;;[Red]\-#,##0.00&quot;р.&quot;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</numFmts>
  <fonts count="18">
    <font>
      <sz val="10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b/>
      <sz val="20"/>
      <name val="宋体"/>
      <family val="0"/>
    </font>
    <font>
      <b/>
      <sz val="20"/>
      <name val="Arial Cyr"/>
      <family val="2"/>
    </font>
    <font>
      <sz val="18"/>
      <name val="宋体"/>
      <family val="0"/>
    </font>
    <font>
      <sz val="18"/>
      <name val="Arial Cyr"/>
      <family val="2"/>
    </font>
    <font>
      <sz val="16"/>
      <name val="Arial Cyr"/>
      <family val="2"/>
    </font>
    <font>
      <sz val="16"/>
      <name val="宋体"/>
      <family val="0"/>
    </font>
    <font>
      <sz val="9"/>
      <name val="宋体"/>
      <family val="0"/>
    </font>
    <font>
      <b/>
      <sz val="10"/>
      <name val="Arial Cyr"/>
      <family val="2"/>
    </font>
    <font>
      <sz val="10"/>
      <name val="宋体"/>
      <family val="0"/>
    </font>
    <font>
      <sz val="12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name val="Arial Cyr"/>
      <family val="2"/>
    </font>
    <font>
      <u val="single"/>
      <sz val="12"/>
      <color indexed="12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3"/>
        <bgColor indexed="64"/>
      </patternFill>
    </fill>
    <fill>
      <patternFill patternType="darkDown">
        <bgColor indexed="46"/>
      </patternFill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49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6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5" fillId="0" borderId="0" xfId="0" applyFont="1" applyAlignment="1">
      <alignment horizontal="right" vertical="center"/>
    </xf>
    <xf numFmtId="0" fontId="0" fillId="7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1" fillId="0" borderId="9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left"/>
    </xf>
    <xf numFmtId="0" fontId="0" fillId="9" borderId="0" xfId="0" applyFill="1" applyAlignment="1">
      <alignment horizontal="center"/>
    </xf>
    <xf numFmtId="0" fontId="0" fillId="9" borderId="0" xfId="0" applyFill="1" applyAlignment="1">
      <alignment horizontal="left"/>
    </xf>
    <xf numFmtId="49" fontId="0" fillId="0" borderId="4" xfId="0" applyNumberFormat="1" applyBorder="1" applyAlignment="1">
      <alignment horizontal="center"/>
    </xf>
    <xf numFmtId="0" fontId="0" fillId="10" borderId="0" xfId="0" applyFill="1" applyAlignment="1">
      <alignment/>
    </xf>
    <xf numFmtId="0" fontId="0" fillId="0" borderId="0" xfId="0" applyAlignment="1" quotePrefix="1">
      <alignment horizontal="center"/>
    </xf>
    <xf numFmtId="0" fontId="12" fillId="0" borderId="0" xfId="0" applyFont="1" applyAlignment="1">
      <alignment/>
    </xf>
    <xf numFmtId="0" fontId="14" fillId="0" borderId="11" xfId="16" applyFont="1" applyBorder="1" applyAlignment="1">
      <alignment horizontal="center" vertical="center"/>
      <protection/>
    </xf>
    <xf numFmtId="0" fontId="14" fillId="0" borderId="11" xfId="16" applyFont="1" applyFill="1" applyBorder="1" applyAlignment="1">
      <alignment horizontal="center" vertical="center"/>
      <protection/>
    </xf>
    <xf numFmtId="0" fontId="13" fillId="0" borderId="0" xfId="16">
      <alignment/>
      <protection/>
    </xf>
    <xf numFmtId="0" fontId="14" fillId="11" borderId="11" xfId="16" applyFont="1" applyFill="1" applyBorder="1">
      <alignment/>
      <protection/>
    </xf>
    <xf numFmtId="49" fontId="14" fillId="0" borderId="11" xfId="16" applyNumberFormat="1" applyFont="1" applyBorder="1">
      <alignment/>
      <protection/>
    </xf>
    <xf numFmtId="0" fontId="14" fillId="12" borderId="11" xfId="16" applyFont="1" applyFill="1" applyBorder="1">
      <alignment/>
      <protection/>
    </xf>
    <xf numFmtId="0" fontId="14" fillId="0" borderId="11" xfId="16" applyFont="1" applyBorder="1">
      <alignment/>
      <protection/>
    </xf>
    <xf numFmtId="0" fontId="15" fillId="0" borderId="11" xfId="16" applyFont="1" applyBorder="1">
      <alignment/>
      <protection/>
    </xf>
    <xf numFmtId="49" fontId="13" fillId="0" borderId="11" xfId="16" applyNumberFormat="1" applyBorder="1">
      <alignment/>
      <protection/>
    </xf>
    <xf numFmtId="0" fontId="14" fillId="13" borderId="11" xfId="16" applyFont="1" applyFill="1" applyBorder="1">
      <alignment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0" fillId="6" borderId="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6" xfId="0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5" borderId="0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15" borderId="0" xfId="0" applyFill="1" applyBorder="1" applyAlignment="1">
      <alignment horizontal="center"/>
    </xf>
    <xf numFmtId="0" fontId="0" fillId="14" borderId="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10" borderId="0" xfId="0" applyFill="1" applyBorder="1" applyAlignment="1">
      <alignment horizontal="center"/>
    </xf>
    <xf numFmtId="0" fontId="0" fillId="15" borderId="0" xfId="0" applyFill="1" applyAlignment="1">
      <alignment horizontal="center"/>
    </xf>
    <xf numFmtId="0" fontId="0" fillId="1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1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0" fillId="10" borderId="11" xfId="0" applyFill="1" applyBorder="1" applyAlignment="1">
      <alignment horizontal="center"/>
    </xf>
    <xf numFmtId="0" fontId="0" fillId="14" borderId="11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 vertical="top"/>
    </xf>
    <xf numFmtId="0" fontId="0" fillId="8" borderId="0" xfId="0" applyFill="1" applyAlignment="1">
      <alignment horizontal="center"/>
    </xf>
    <xf numFmtId="0" fontId="12" fillId="0" borderId="0" xfId="0" applyFont="1" applyAlignment="1">
      <alignment horizontal="right"/>
    </xf>
    <xf numFmtId="0" fontId="0" fillId="9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17" applyFont="1" applyAlignment="1">
      <alignment/>
    </xf>
  </cellXfs>
  <cellStyles count="9">
    <cellStyle name="Normal" xfId="0"/>
    <cellStyle name="Percent" xfId="15"/>
    <cellStyle name="常规_12层板阻抗100OHM控制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zjhpcb.com/" TargetMode="External" /><Relationship Id="rId2" Type="http://schemas.openxmlformats.org/officeDocument/2006/relationships/hyperlink" Target="mailto:hz@hzjhpcb.com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hzjhpcb.com/" TargetMode="External" /><Relationship Id="rId2" Type="http://schemas.openxmlformats.org/officeDocument/2006/relationships/hyperlink" Target="mailto:hz@hzjhpcb.com" TargetMode="External" /><Relationship Id="rId3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hzjhpcb.com/" TargetMode="External" /><Relationship Id="rId2" Type="http://schemas.openxmlformats.org/officeDocument/2006/relationships/hyperlink" Target="mailto:hz@hzjhpcb.com" TargetMode="External" /><Relationship Id="rId3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zjhpcb.com/" TargetMode="External" /><Relationship Id="rId2" Type="http://schemas.openxmlformats.org/officeDocument/2006/relationships/hyperlink" Target="mailto:hz@hzjhpcb.com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hzjhpcb.com/" TargetMode="External" /><Relationship Id="rId2" Type="http://schemas.openxmlformats.org/officeDocument/2006/relationships/hyperlink" Target="mailto:hz@hzjhpcb.com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hzjhpcb.com/" TargetMode="External" /><Relationship Id="rId2" Type="http://schemas.openxmlformats.org/officeDocument/2006/relationships/hyperlink" Target="mailto:hz@hzjhpcb.com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hzjhpcb.com/" TargetMode="External" /><Relationship Id="rId2" Type="http://schemas.openxmlformats.org/officeDocument/2006/relationships/hyperlink" Target="mailto:hz@hzjhpcb.com" TargetMode="Externa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hzjhpcb.com/" TargetMode="External" /><Relationship Id="rId2" Type="http://schemas.openxmlformats.org/officeDocument/2006/relationships/hyperlink" Target="mailto:hz@hzjhpcb.com" TargetMode="Externa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hzjhpcb.com/" TargetMode="External" /><Relationship Id="rId2" Type="http://schemas.openxmlformats.org/officeDocument/2006/relationships/hyperlink" Target="mailto:hz@hzjhpcb.com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hzjhpcb.com/" TargetMode="External" /><Relationship Id="rId2" Type="http://schemas.openxmlformats.org/officeDocument/2006/relationships/hyperlink" Target="mailto:hz@hzjhpcb.com" TargetMode="Externa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www.hzjhpcb.com/" TargetMode="External" /><Relationship Id="rId2" Type="http://schemas.openxmlformats.org/officeDocument/2006/relationships/hyperlink" Target="mailto:hz@hzjhpcb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5" zoomScaleNormal="85" workbookViewId="0" topLeftCell="A1">
      <selection activeCell="K30" sqref="K30"/>
    </sheetView>
  </sheetViews>
  <sheetFormatPr defaultColWidth="9.00390625" defaultRowHeight="12.75"/>
  <cols>
    <col min="1" max="1" width="11.625" style="0" customWidth="1"/>
    <col min="2" max="3" width="5.375" style="0" customWidth="1"/>
    <col min="4" max="4" width="7.25390625" style="0" customWidth="1"/>
    <col min="6" max="6" width="14.375" style="0" customWidth="1"/>
    <col min="7" max="7" width="9.00390625" style="0" customWidth="1"/>
    <col min="8" max="8" width="16.625" style="0" customWidth="1"/>
    <col min="9" max="9" width="14.375" style="0" customWidth="1"/>
    <col min="10" max="10" width="14.25390625" style="0" customWidth="1"/>
    <col min="11" max="11" width="14.125" style="0" customWidth="1"/>
  </cols>
  <sheetData>
    <row r="1" spans="2:4" ht="12.75">
      <c r="B1" s="45"/>
      <c r="C1" s="45"/>
      <c r="D1" s="45"/>
    </row>
    <row r="2" spans="1:4" ht="13.5" thickBot="1">
      <c r="A2" s="45"/>
      <c r="B2" s="45"/>
      <c r="C2" s="45"/>
      <c r="D2" s="45"/>
    </row>
    <row r="3" spans="1:11" ht="39" thickBot="1">
      <c r="A3" s="52" t="s">
        <v>2</v>
      </c>
      <c r="B3" s="46"/>
      <c r="C3" s="46"/>
      <c r="D3" s="46"/>
      <c r="E3" s="47"/>
      <c r="F3" s="47"/>
      <c r="G3" s="48"/>
      <c r="H3" s="13" t="s">
        <v>72</v>
      </c>
      <c r="I3" s="12" t="s">
        <v>73</v>
      </c>
      <c r="J3" s="10" t="s">
        <v>74</v>
      </c>
      <c r="K3" s="11" t="s">
        <v>73</v>
      </c>
    </row>
    <row r="4" spans="1:11" ht="12.75">
      <c r="A4" s="27"/>
      <c r="B4" s="28"/>
      <c r="C4" s="28"/>
      <c r="D4" s="28"/>
      <c r="E4" s="7" t="s">
        <v>75</v>
      </c>
      <c r="F4" s="7" t="s">
        <v>3</v>
      </c>
      <c r="G4" s="8"/>
      <c r="H4" s="3" t="s">
        <v>76</v>
      </c>
      <c r="I4" s="4"/>
      <c r="J4" s="7" t="s">
        <v>76</v>
      </c>
      <c r="K4" s="6"/>
    </row>
    <row r="5" spans="1:11" ht="12.75">
      <c r="A5" s="97" t="s">
        <v>0</v>
      </c>
      <c r="B5" s="98"/>
      <c r="C5" s="98"/>
      <c r="D5" s="98"/>
      <c r="E5" s="7">
        <v>0.6</v>
      </c>
      <c r="F5" s="7" t="s">
        <v>4</v>
      </c>
      <c r="G5" s="8"/>
      <c r="H5" s="5"/>
      <c r="I5" s="6"/>
      <c r="J5" s="8"/>
      <c r="K5" s="6"/>
    </row>
    <row r="6" spans="1:11" ht="12.75">
      <c r="A6" s="97"/>
      <c r="B6" s="93"/>
      <c r="C6" s="93"/>
      <c r="D6" s="93"/>
      <c r="E6" s="7">
        <v>1.8</v>
      </c>
      <c r="F6" s="7" t="s">
        <v>5</v>
      </c>
      <c r="G6" s="49" t="s">
        <v>1</v>
      </c>
      <c r="H6" s="3">
        <v>6</v>
      </c>
      <c r="I6" s="4">
        <v>50</v>
      </c>
      <c r="J6" s="9" t="s">
        <v>77</v>
      </c>
      <c r="K6" s="4">
        <v>100</v>
      </c>
    </row>
    <row r="7" spans="1:11" ht="12.75">
      <c r="A7" s="3"/>
      <c r="B7" s="95"/>
      <c r="C7" s="95"/>
      <c r="D7" s="95"/>
      <c r="E7" s="7">
        <v>4</v>
      </c>
      <c r="F7" s="7">
        <v>3313</v>
      </c>
      <c r="G7" s="7"/>
      <c r="H7" s="3"/>
      <c r="I7" s="4"/>
      <c r="J7" s="9"/>
      <c r="K7" s="4"/>
    </row>
    <row r="8" spans="1:11" ht="12.75">
      <c r="A8" s="3" t="s">
        <v>78</v>
      </c>
      <c r="B8" s="93"/>
      <c r="C8" s="93"/>
      <c r="D8" s="93"/>
      <c r="E8" s="7">
        <v>1.2</v>
      </c>
      <c r="F8" s="7" t="s">
        <v>5</v>
      </c>
      <c r="G8" s="7" t="s">
        <v>79</v>
      </c>
      <c r="H8" s="3"/>
      <c r="I8" s="4"/>
      <c r="J8" s="9"/>
      <c r="K8" s="4"/>
    </row>
    <row r="9" spans="1:11" ht="12.75">
      <c r="A9" s="50"/>
      <c r="B9" s="92"/>
      <c r="C9" s="92"/>
      <c r="D9" s="92"/>
      <c r="E9" s="7">
        <v>48</v>
      </c>
      <c r="F9" s="7" t="s">
        <v>6</v>
      </c>
      <c r="G9" s="7"/>
      <c r="H9" s="5"/>
      <c r="I9" s="4"/>
      <c r="J9" s="9"/>
      <c r="K9" s="4"/>
    </row>
    <row r="10" spans="1:11" ht="12.75">
      <c r="A10" s="3" t="s">
        <v>80</v>
      </c>
      <c r="B10" s="93"/>
      <c r="C10" s="93"/>
      <c r="D10" s="93"/>
      <c r="E10" s="7">
        <v>1.2</v>
      </c>
      <c r="F10" s="7" t="s">
        <v>5</v>
      </c>
      <c r="G10" s="25" t="s">
        <v>25</v>
      </c>
      <c r="H10" s="3"/>
      <c r="I10" s="4"/>
      <c r="J10" s="9"/>
      <c r="K10" s="4"/>
    </row>
    <row r="11" spans="1:11" ht="12.75">
      <c r="A11" s="3"/>
      <c r="B11" s="95"/>
      <c r="C11" s="95"/>
      <c r="D11" s="95"/>
      <c r="E11" s="7">
        <v>4</v>
      </c>
      <c r="F11" s="7">
        <v>3313</v>
      </c>
      <c r="G11" s="25"/>
      <c r="H11" s="3"/>
      <c r="I11" s="4"/>
      <c r="J11" s="9"/>
      <c r="K11" s="4"/>
    </row>
    <row r="12" spans="1:11" ht="13.5" thickBot="1">
      <c r="A12" s="14" t="s">
        <v>21</v>
      </c>
      <c r="B12" s="96"/>
      <c r="C12" s="96"/>
      <c r="D12" s="96"/>
      <c r="E12" s="26">
        <v>1.2</v>
      </c>
      <c r="F12" s="26" t="s">
        <v>5</v>
      </c>
      <c r="G12" s="51" t="s">
        <v>81</v>
      </c>
      <c r="H12" s="14">
        <v>6</v>
      </c>
      <c r="I12" s="15">
        <v>50</v>
      </c>
      <c r="J12" s="16" t="s">
        <v>77</v>
      </c>
      <c r="K12" s="15">
        <v>100</v>
      </c>
    </row>
    <row r="13" ht="12.75">
      <c r="G13" s="19"/>
    </row>
    <row r="14" ht="12.75">
      <c r="G14" s="19"/>
    </row>
    <row r="15" ht="12.75">
      <c r="G15" s="19"/>
    </row>
    <row r="16" spans="5:7" ht="12.75">
      <c r="E16">
        <f>SUM(E5:E15)</f>
        <v>62.00000000000001</v>
      </c>
      <c r="G16" s="19"/>
    </row>
    <row r="19" spans="2:6" s="20" customFormat="1" ht="29.25" customHeight="1">
      <c r="B19" s="41"/>
      <c r="C19" s="94">
        <f>E16*0.025</f>
        <v>1.5500000000000003</v>
      </c>
      <c r="D19" s="94"/>
      <c r="E19" s="21" t="s">
        <v>82</v>
      </c>
      <c r="F19" s="22" t="s">
        <v>76</v>
      </c>
    </row>
    <row r="28" spans="8:9" ht="15">
      <c r="H28" s="128"/>
      <c r="I28" s="128"/>
    </row>
    <row r="36" spans="9:10" ht="15">
      <c r="I36" s="127" t="s">
        <v>232</v>
      </c>
      <c r="J36" s="128"/>
    </row>
    <row r="37" spans="9:10" ht="15">
      <c r="I37" s="128" t="s">
        <v>233</v>
      </c>
      <c r="J37" s="128"/>
    </row>
    <row r="38" spans="9:10" ht="15">
      <c r="I38" s="129" t="s">
        <v>235</v>
      </c>
      <c r="J38" s="128"/>
    </row>
    <row r="39" spans="9:10" ht="15">
      <c r="I39" s="129" t="s">
        <v>234</v>
      </c>
      <c r="J39" s="128"/>
    </row>
  </sheetData>
  <mergeCells count="10">
    <mergeCell ref="B7:D7"/>
    <mergeCell ref="B8:D8"/>
    <mergeCell ref="A5:A6"/>
    <mergeCell ref="B5:D5"/>
    <mergeCell ref="B6:D6"/>
    <mergeCell ref="B9:D9"/>
    <mergeCell ref="B10:D10"/>
    <mergeCell ref="C19:D19"/>
    <mergeCell ref="B11:D11"/>
    <mergeCell ref="B12:D12"/>
  </mergeCells>
  <hyperlinks>
    <hyperlink ref="I38" r:id="rId1" display="www.hzjhpcb.com"/>
    <hyperlink ref="I39" r:id="rId2" display="hz@hzjhpcb.com "/>
  </hyperlinks>
  <printOptions/>
  <pageMargins left="0.75" right="0.75" top="1" bottom="1" header="0.5" footer="0.5"/>
  <pageSetup horizontalDpi="1200" verticalDpi="1200" orientation="landscape" paperSize="9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5"/>
  <sheetViews>
    <sheetView workbookViewId="0" topLeftCell="A7">
      <selection activeCell="L42" sqref="L42:M45"/>
    </sheetView>
  </sheetViews>
  <sheetFormatPr defaultColWidth="9.00390625" defaultRowHeight="12.75"/>
  <cols>
    <col min="1" max="1" width="4.125" style="0" customWidth="1"/>
    <col min="2" max="2" width="4.375" style="1" customWidth="1"/>
    <col min="3" max="7" width="5.375" style="0" customWidth="1"/>
    <col min="9" max="9" width="15.375" style="0" customWidth="1"/>
    <col min="10" max="10" width="11.25390625" style="0" customWidth="1"/>
    <col min="11" max="11" width="14.875" style="1" customWidth="1"/>
    <col min="12" max="12" width="22.75390625" style="0" customWidth="1"/>
  </cols>
  <sheetData>
    <row r="1" spans="1:12" ht="12.75">
      <c r="A1" s="101"/>
      <c r="B1" s="101"/>
      <c r="C1" s="101"/>
      <c r="D1" s="101"/>
      <c r="E1" s="101"/>
      <c r="F1" s="101"/>
      <c r="G1" s="101"/>
      <c r="J1" s="1"/>
      <c r="K1" s="1" t="s">
        <v>83</v>
      </c>
      <c r="L1" s="1" t="s">
        <v>84</v>
      </c>
    </row>
    <row r="2" spans="1:12" ht="12.75">
      <c r="A2" s="101"/>
      <c r="B2" s="101"/>
      <c r="C2" s="101"/>
      <c r="D2" s="101"/>
      <c r="E2" s="101"/>
      <c r="F2" s="101"/>
      <c r="G2" s="101"/>
      <c r="H2" s="1" t="s">
        <v>85</v>
      </c>
      <c r="I2" s="1" t="s">
        <v>3</v>
      </c>
      <c r="K2" s="1" t="s">
        <v>186</v>
      </c>
      <c r="L2" s="1" t="s">
        <v>187</v>
      </c>
    </row>
    <row r="3" spans="1:9" ht="12.75">
      <c r="A3" s="101"/>
      <c r="B3" s="101">
        <v>1</v>
      </c>
      <c r="C3" s="103"/>
      <c r="D3" s="103"/>
      <c r="E3" s="103"/>
      <c r="F3" s="103"/>
      <c r="G3" s="103"/>
      <c r="H3" s="1">
        <v>25</v>
      </c>
      <c r="I3" s="1" t="s">
        <v>4</v>
      </c>
    </row>
    <row r="4" spans="1:12" ht="12.75">
      <c r="A4" s="101"/>
      <c r="B4" s="101"/>
      <c r="C4" s="100"/>
      <c r="D4" s="100"/>
      <c r="E4" s="100"/>
      <c r="F4" s="100"/>
      <c r="G4" s="100"/>
      <c r="H4" s="1">
        <v>18</v>
      </c>
      <c r="I4" s="1" t="s">
        <v>5</v>
      </c>
      <c r="J4" s="1" t="s">
        <v>22</v>
      </c>
      <c r="K4" s="1" t="s">
        <v>103</v>
      </c>
      <c r="L4" s="31"/>
    </row>
    <row r="5" spans="1:12" ht="12.75">
      <c r="A5" s="1"/>
      <c r="C5" s="99"/>
      <c r="D5" s="99"/>
      <c r="E5" s="99"/>
      <c r="F5" s="99"/>
      <c r="G5" s="99"/>
      <c r="H5" s="1">
        <v>100</v>
      </c>
      <c r="I5" s="1" t="s">
        <v>86</v>
      </c>
      <c r="J5" s="1"/>
      <c r="L5" s="31"/>
    </row>
    <row r="6" spans="1:12" ht="12.75">
      <c r="A6" s="1"/>
      <c r="B6" s="1">
        <v>2</v>
      </c>
      <c r="C6" s="100"/>
      <c r="D6" s="100"/>
      <c r="E6" s="100"/>
      <c r="F6" s="100"/>
      <c r="G6" s="100"/>
      <c r="H6" s="1">
        <v>18</v>
      </c>
      <c r="I6" s="1" t="s">
        <v>5</v>
      </c>
      <c r="J6" s="1" t="s">
        <v>7</v>
      </c>
      <c r="L6" s="31"/>
    </row>
    <row r="7" spans="1:12" ht="12.75">
      <c r="A7" s="1"/>
      <c r="C7" s="122"/>
      <c r="D7" s="122"/>
      <c r="E7" s="122"/>
      <c r="F7" s="122"/>
      <c r="G7" s="122"/>
      <c r="H7" s="43">
        <v>130</v>
      </c>
      <c r="I7" s="43" t="s">
        <v>6</v>
      </c>
      <c r="J7" s="43"/>
      <c r="L7" s="31"/>
    </row>
    <row r="8" spans="1:12" ht="12.75">
      <c r="A8" s="1"/>
      <c r="B8" s="1">
        <v>3</v>
      </c>
      <c r="C8" s="100"/>
      <c r="D8" s="100"/>
      <c r="E8" s="100"/>
      <c r="F8" s="100"/>
      <c r="G8" s="100"/>
      <c r="H8" s="1">
        <v>18</v>
      </c>
      <c r="I8" s="1" t="s">
        <v>5</v>
      </c>
      <c r="J8" s="1" t="s">
        <v>22</v>
      </c>
      <c r="K8" s="1">
        <v>5</v>
      </c>
      <c r="L8" s="31" t="s">
        <v>189</v>
      </c>
    </row>
    <row r="9" spans="1:12" ht="12.75">
      <c r="A9" s="1"/>
      <c r="C9" s="99"/>
      <c r="D9" s="99"/>
      <c r="E9" s="99"/>
      <c r="F9" s="99"/>
      <c r="G9" s="99"/>
      <c r="H9" s="1">
        <v>150</v>
      </c>
      <c r="I9" s="1" t="s">
        <v>86</v>
      </c>
      <c r="J9" s="1"/>
      <c r="L9" s="31"/>
    </row>
    <row r="10" spans="1:12" ht="12.75">
      <c r="A10" s="1"/>
      <c r="B10" s="1">
        <v>4</v>
      </c>
      <c r="C10" s="100"/>
      <c r="D10" s="100"/>
      <c r="E10" s="100"/>
      <c r="F10" s="100"/>
      <c r="G10" s="100"/>
      <c r="H10" s="1">
        <v>18</v>
      </c>
      <c r="I10" s="1" t="s">
        <v>5</v>
      </c>
      <c r="J10" s="1" t="s">
        <v>7</v>
      </c>
      <c r="L10" s="31"/>
    </row>
    <row r="11" spans="1:10" ht="12.75">
      <c r="A11" s="1"/>
      <c r="C11" s="122"/>
      <c r="D11" s="122"/>
      <c r="E11" s="122"/>
      <c r="F11" s="122"/>
      <c r="G11" s="122"/>
      <c r="H11" s="43">
        <v>130</v>
      </c>
      <c r="I11" s="43" t="s">
        <v>6</v>
      </c>
      <c r="J11" s="43"/>
    </row>
    <row r="12" spans="1:12" ht="12.75">
      <c r="A12" s="1"/>
      <c r="B12" s="1">
        <v>5</v>
      </c>
      <c r="C12" s="100"/>
      <c r="D12" s="100"/>
      <c r="E12" s="100"/>
      <c r="F12" s="100"/>
      <c r="G12" s="100"/>
      <c r="H12" s="1">
        <v>18</v>
      </c>
      <c r="I12" s="1" t="s">
        <v>5</v>
      </c>
      <c r="J12" s="1" t="s">
        <v>22</v>
      </c>
      <c r="K12" s="1">
        <v>5</v>
      </c>
      <c r="L12" s="31" t="s">
        <v>189</v>
      </c>
    </row>
    <row r="13" spans="1:12" ht="12.75">
      <c r="A13" s="1"/>
      <c r="C13" s="99"/>
      <c r="D13" s="99"/>
      <c r="E13" s="99"/>
      <c r="F13" s="99"/>
      <c r="G13" s="99"/>
      <c r="H13" s="1">
        <v>150</v>
      </c>
      <c r="I13" s="1" t="s">
        <v>86</v>
      </c>
      <c r="J13" s="1"/>
      <c r="L13" s="31"/>
    </row>
    <row r="14" spans="1:12" ht="12.75">
      <c r="A14" s="1"/>
      <c r="B14" s="1">
        <v>6</v>
      </c>
      <c r="C14" s="100"/>
      <c r="D14" s="100"/>
      <c r="E14" s="100"/>
      <c r="F14" s="100"/>
      <c r="G14" s="100"/>
      <c r="H14" s="1">
        <v>18</v>
      </c>
      <c r="I14" s="1" t="s">
        <v>5</v>
      </c>
      <c r="J14" s="1" t="s">
        <v>7</v>
      </c>
      <c r="L14" s="31"/>
    </row>
    <row r="15" spans="1:12" ht="12.75">
      <c r="A15" s="1"/>
      <c r="C15" s="122"/>
      <c r="D15" s="122"/>
      <c r="E15" s="122"/>
      <c r="F15" s="122"/>
      <c r="G15" s="122"/>
      <c r="H15" s="43">
        <v>130</v>
      </c>
      <c r="I15" s="43" t="s">
        <v>6</v>
      </c>
      <c r="J15" s="43"/>
      <c r="L15" s="31"/>
    </row>
    <row r="16" spans="1:12" ht="12.75">
      <c r="A16" s="1"/>
      <c r="B16" s="1">
        <v>7</v>
      </c>
      <c r="C16" s="100"/>
      <c r="D16" s="100"/>
      <c r="E16" s="100"/>
      <c r="F16" s="100"/>
      <c r="G16" s="100"/>
      <c r="H16" s="1">
        <v>18</v>
      </c>
      <c r="I16" s="1" t="s">
        <v>190</v>
      </c>
      <c r="J16" s="1" t="s">
        <v>22</v>
      </c>
      <c r="K16" s="1">
        <v>5</v>
      </c>
      <c r="L16" s="31" t="s">
        <v>189</v>
      </c>
    </row>
    <row r="17" spans="1:12" ht="12.75">
      <c r="A17" s="1"/>
      <c r="C17" s="99"/>
      <c r="D17" s="99"/>
      <c r="E17" s="99"/>
      <c r="F17" s="99"/>
      <c r="G17" s="99"/>
      <c r="H17" s="1">
        <v>150</v>
      </c>
      <c r="I17" s="1" t="s">
        <v>191</v>
      </c>
      <c r="J17" s="1"/>
      <c r="L17" s="31"/>
    </row>
    <row r="18" spans="1:12" ht="12.75">
      <c r="A18" s="1"/>
      <c r="B18" s="1">
        <v>8</v>
      </c>
      <c r="C18" s="100"/>
      <c r="D18" s="100"/>
      <c r="E18" s="100"/>
      <c r="F18" s="100"/>
      <c r="G18" s="100"/>
      <c r="H18" s="1">
        <v>18</v>
      </c>
      <c r="I18" s="1" t="s">
        <v>190</v>
      </c>
      <c r="J18" s="1" t="s">
        <v>25</v>
      </c>
      <c r="L18" s="31"/>
    </row>
    <row r="19" spans="1:12" ht="12.75">
      <c r="A19" s="1"/>
      <c r="C19" s="122"/>
      <c r="D19" s="122"/>
      <c r="E19" s="122"/>
      <c r="F19" s="122"/>
      <c r="G19" s="122"/>
      <c r="H19" s="43">
        <v>130</v>
      </c>
      <c r="I19" s="43" t="s">
        <v>192</v>
      </c>
      <c r="J19" s="43"/>
      <c r="L19" s="31"/>
    </row>
    <row r="20" spans="1:12" ht="12.75">
      <c r="A20" s="1"/>
      <c r="B20" s="1">
        <v>9</v>
      </c>
      <c r="C20" s="100"/>
      <c r="D20" s="100"/>
      <c r="E20" s="100"/>
      <c r="F20" s="100"/>
      <c r="G20" s="100"/>
      <c r="H20" s="1">
        <v>18</v>
      </c>
      <c r="I20" s="1" t="s">
        <v>190</v>
      </c>
      <c r="J20" s="1" t="s">
        <v>25</v>
      </c>
      <c r="L20" s="31"/>
    </row>
    <row r="21" spans="1:12" ht="12.75">
      <c r="A21" s="1"/>
      <c r="C21" s="99"/>
      <c r="D21" s="99"/>
      <c r="E21" s="99"/>
      <c r="F21" s="99"/>
      <c r="G21" s="99"/>
      <c r="H21" s="1">
        <v>150</v>
      </c>
      <c r="I21" s="1" t="s">
        <v>191</v>
      </c>
      <c r="J21" s="1"/>
      <c r="L21" s="31"/>
    </row>
    <row r="22" spans="1:12" ht="12.75">
      <c r="A22" s="1"/>
      <c r="B22" s="1">
        <v>10</v>
      </c>
      <c r="C22" s="100"/>
      <c r="D22" s="100"/>
      <c r="E22" s="100"/>
      <c r="F22" s="100"/>
      <c r="G22" s="100"/>
      <c r="H22" s="1">
        <v>18</v>
      </c>
      <c r="I22" s="1" t="s">
        <v>190</v>
      </c>
      <c r="J22" s="1" t="s">
        <v>22</v>
      </c>
      <c r="K22" s="1">
        <v>5</v>
      </c>
      <c r="L22" s="31" t="s">
        <v>189</v>
      </c>
    </row>
    <row r="23" spans="1:12" ht="12.75">
      <c r="A23" s="1"/>
      <c r="C23" s="122"/>
      <c r="D23" s="122"/>
      <c r="E23" s="122"/>
      <c r="F23" s="122"/>
      <c r="G23" s="122"/>
      <c r="H23" s="43">
        <v>130</v>
      </c>
      <c r="I23" s="43" t="s">
        <v>192</v>
      </c>
      <c r="J23" s="43"/>
      <c r="L23" s="31"/>
    </row>
    <row r="24" spans="1:12" ht="12.75">
      <c r="A24" s="1"/>
      <c r="B24" s="1">
        <v>11</v>
      </c>
      <c r="C24" s="100"/>
      <c r="D24" s="100"/>
      <c r="E24" s="100"/>
      <c r="F24" s="100"/>
      <c r="G24" s="100"/>
      <c r="H24" s="1">
        <v>18</v>
      </c>
      <c r="I24" s="1" t="s">
        <v>5</v>
      </c>
      <c r="J24" s="1" t="s">
        <v>7</v>
      </c>
      <c r="L24" s="31"/>
    </row>
    <row r="25" spans="1:12" ht="12.75">
      <c r="A25" s="1"/>
      <c r="C25" s="99"/>
      <c r="D25" s="99"/>
      <c r="E25" s="99"/>
      <c r="F25" s="99"/>
      <c r="G25" s="99"/>
      <c r="H25" s="1">
        <v>150</v>
      </c>
      <c r="I25" s="1" t="s">
        <v>86</v>
      </c>
      <c r="J25" s="63" t="s">
        <v>188</v>
      </c>
      <c r="L25" s="31"/>
    </row>
    <row r="26" spans="1:12" ht="12.75">
      <c r="A26" s="1"/>
      <c r="B26" s="1">
        <v>12</v>
      </c>
      <c r="C26" s="100"/>
      <c r="D26" s="100"/>
      <c r="E26" s="100"/>
      <c r="F26" s="100"/>
      <c r="G26" s="100"/>
      <c r="H26" s="1">
        <v>18</v>
      </c>
      <c r="I26" s="1" t="s">
        <v>190</v>
      </c>
      <c r="J26" s="1" t="s">
        <v>22</v>
      </c>
      <c r="K26" s="1">
        <v>5</v>
      </c>
      <c r="L26" s="31" t="s">
        <v>189</v>
      </c>
    </row>
    <row r="27" spans="1:12" ht="12.75">
      <c r="A27" s="1"/>
      <c r="C27" s="122"/>
      <c r="D27" s="122"/>
      <c r="E27" s="122"/>
      <c r="F27" s="122"/>
      <c r="G27" s="122"/>
      <c r="H27" s="43">
        <v>130</v>
      </c>
      <c r="I27" s="43" t="s">
        <v>192</v>
      </c>
      <c r="J27" s="43"/>
      <c r="L27" s="31"/>
    </row>
    <row r="28" spans="1:12" ht="12.75">
      <c r="A28" s="1"/>
      <c r="B28" s="1">
        <v>13</v>
      </c>
      <c r="C28" s="100"/>
      <c r="D28" s="100"/>
      <c r="E28" s="100"/>
      <c r="F28" s="100"/>
      <c r="G28" s="100"/>
      <c r="H28" s="1">
        <v>18</v>
      </c>
      <c r="I28" s="1" t="s">
        <v>5</v>
      </c>
      <c r="J28" s="1" t="s">
        <v>7</v>
      </c>
      <c r="L28" s="31"/>
    </row>
    <row r="29" spans="1:9" ht="12.75">
      <c r="A29" s="1"/>
      <c r="C29" s="99"/>
      <c r="D29" s="99"/>
      <c r="E29" s="99"/>
      <c r="F29" s="99"/>
      <c r="G29" s="99"/>
      <c r="H29" s="1">
        <v>150</v>
      </c>
      <c r="I29" s="1" t="s">
        <v>191</v>
      </c>
    </row>
    <row r="30" spans="1:12" ht="12.75">
      <c r="A30" s="1"/>
      <c r="B30" s="1">
        <v>14</v>
      </c>
      <c r="C30" s="100"/>
      <c r="D30" s="100"/>
      <c r="E30" s="100"/>
      <c r="F30" s="100"/>
      <c r="G30" s="100"/>
      <c r="H30" s="1">
        <v>18</v>
      </c>
      <c r="I30" s="1" t="s">
        <v>190</v>
      </c>
      <c r="J30" s="1" t="s">
        <v>22</v>
      </c>
      <c r="K30" s="1">
        <v>5</v>
      </c>
      <c r="L30" s="31" t="s">
        <v>189</v>
      </c>
    </row>
    <row r="31" spans="1:12" ht="12.75">
      <c r="A31" s="1"/>
      <c r="C31" s="122"/>
      <c r="D31" s="122"/>
      <c r="E31" s="122"/>
      <c r="F31" s="122"/>
      <c r="G31" s="122"/>
      <c r="H31" s="43">
        <v>130</v>
      </c>
      <c r="I31" s="43" t="s">
        <v>192</v>
      </c>
      <c r="J31" s="43"/>
      <c r="L31" s="31"/>
    </row>
    <row r="32" spans="1:12" ht="12.75">
      <c r="A32" s="1"/>
      <c r="B32" s="1">
        <v>15</v>
      </c>
      <c r="C32" s="100"/>
      <c r="D32" s="100"/>
      <c r="E32" s="100"/>
      <c r="F32" s="100"/>
      <c r="G32" s="100"/>
      <c r="H32" s="1">
        <v>18</v>
      </c>
      <c r="I32" s="1" t="s">
        <v>5</v>
      </c>
      <c r="J32" s="1" t="s">
        <v>7</v>
      </c>
      <c r="L32" s="31"/>
    </row>
    <row r="33" spans="1:9" ht="12.75">
      <c r="A33" s="1"/>
      <c r="C33" s="99"/>
      <c r="D33" s="99"/>
      <c r="E33" s="99"/>
      <c r="F33" s="99"/>
      <c r="G33" s="99"/>
      <c r="H33" s="1">
        <v>100</v>
      </c>
      <c r="I33" s="1" t="s">
        <v>193</v>
      </c>
    </row>
    <row r="34" spans="1:11" ht="12.75">
      <c r="A34" s="1"/>
      <c r="B34" s="1">
        <v>16</v>
      </c>
      <c r="C34" s="100"/>
      <c r="D34" s="100"/>
      <c r="E34" s="100"/>
      <c r="F34" s="100"/>
      <c r="G34" s="100"/>
      <c r="H34" s="1">
        <v>18</v>
      </c>
      <c r="I34" s="1" t="s">
        <v>190</v>
      </c>
      <c r="J34" s="1" t="s">
        <v>194</v>
      </c>
      <c r="K34" s="1" t="s">
        <v>103</v>
      </c>
    </row>
    <row r="35" spans="3:9" ht="12.75">
      <c r="C35" s="62"/>
      <c r="D35" s="62"/>
      <c r="E35" s="62"/>
      <c r="F35" s="62"/>
      <c r="G35" s="62"/>
      <c r="H35" s="1"/>
      <c r="I35" s="1"/>
    </row>
    <row r="36" spans="8:9" ht="12.75">
      <c r="H36" s="1"/>
      <c r="I36" s="1"/>
    </row>
    <row r="37" spans="7:9" ht="12.75">
      <c r="G37" s="64" t="s">
        <v>195</v>
      </c>
      <c r="H37" s="1">
        <f>SUM(H3:H36)/1000</f>
        <v>2.323</v>
      </c>
      <c r="I37" s="53" t="s">
        <v>196</v>
      </c>
    </row>
    <row r="38" ht="12.75">
      <c r="I38" s="1"/>
    </row>
    <row r="39" ht="12.75">
      <c r="I39" s="1"/>
    </row>
    <row r="40" ht="12.75">
      <c r="I40" s="1"/>
    </row>
    <row r="42" spans="12:13" ht="15">
      <c r="L42" s="127" t="s">
        <v>232</v>
      </c>
      <c r="M42" s="128"/>
    </row>
    <row r="43" spans="12:13" ht="15">
      <c r="L43" s="128" t="s">
        <v>233</v>
      </c>
      <c r="M43" s="128"/>
    </row>
    <row r="44" spans="12:13" ht="15">
      <c r="L44" s="129" t="s">
        <v>235</v>
      </c>
      <c r="M44" s="128"/>
    </row>
    <row r="45" spans="12:13" ht="15">
      <c r="L45" s="129" t="s">
        <v>234</v>
      </c>
      <c r="M45" s="128"/>
    </row>
  </sheetData>
  <mergeCells count="36">
    <mergeCell ref="C26:G26"/>
    <mergeCell ref="C27:G27"/>
    <mergeCell ref="C28:G28"/>
    <mergeCell ref="C34:G34"/>
    <mergeCell ref="C33:G33"/>
    <mergeCell ref="C29:G29"/>
    <mergeCell ref="C30:G30"/>
    <mergeCell ref="C31:G31"/>
    <mergeCell ref="C32:G32"/>
    <mergeCell ref="A1:B2"/>
    <mergeCell ref="C1:G2"/>
    <mergeCell ref="A3:A4"/>
    <mergeCell ref="B3:B4"/>
    <mergeCell ref="C3:G3"/>
    <mergeCell ref="C4:G4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25:G25"/>
    <mergeCell ref="C17:G17"/>
    <mergeCell ref="C22:G22"/>
    <mergeCell ref="C23:G23"/>
    <mergeCell ref="C24:G24"/>
    <mergeCell ref="C18:G18"/>
    <mergeCell ref="C20:G20"/>
    <mergeCell ref="C21:G21"/>
    <mergeCell ref="C19:G19"/>
  </mergeCells>
  <hyperlinks>
    <hyperlink ref="L44" r:id="rId1" display="www.hzjhpcb.com"/>
    <hyperlink ref="L45" r:id="rId2" display="hz@hzjhpcb.com "/>
  </hyperlinks>
  <printOptions/>
  <pageMargins left="0.75" right="0.75" top="1" bottom="1" header="0.5" footer="0.5"/>
  <pageSetup horizontalDpi="1200" verticalDpi="1200" orientation="landscape" paperSize="9"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59"/>
  <sheetViews>
    <sheetView workbookViewId="0" topLeftCell="A22">
      <selection activeCell="M56" sqref="M56:N59"/>
    </sheetView>
  </sheetViews>
  <sheetFormatPr defaultColWidth="9.00390625" defaultRowHeight="12.75"/>
  <cols>
    <col min="2" max="2" width="4.375" style="0" customWidth="1"/>
    <col min="3" max="7" width="5.375" style="0" customWidth="1"/>
    <col min="9" max="9" width="9.25390625" style="53" customWidth="1"/>
    <col min="10" max="10" width="11.25390625" style="0" customWidth="1"/>
    <col min="11" max="11" width="16.625" style="1" customWidth="1"/>
    <col min="12" max="12" width="14.375" style="1" customWidth="1"/>
    <col min="13" max="13" width="14.25390625" style="1" customWidth="1"/>
    <col min="14" max="14" width="14.125" style="1" customWidth="1"/>
  </cols>
  <sheetData>
    <row r="1" spans="1:7" ht="12.75">
      <c r="A1" s="101" t="s">
        <v>2</v>
      </c>
      <c r="B1" s="101"/>
      <c r="C1" s="101"/>
      <c r="D1" s="101"/>
      <c r="E1" s="101"/>
      <c r="F1" s="101"/>
      <c r="G1" s="101"/>
    </row>
    <row r="2" spans="1:7" ht="13.5" thickBot="1">
      <c r="A2" s="101"/>
      <c r="B2" s="101"/>
      <c r="C2" s="101"/>
      <c r="D2" s="101"/>
      <c r="E2" s="101"/>
      <c r="F2" s="101"/>
      <c r="G2" s="101"/>
    </row>
    <row r="3" spans="1:14" ht="39" thickBot="1">
      <c r="A3" s="101"/>
      <c r="B3" s="101"/>
      <c r="C3" s="101"/>
      <c r="D3" s="101"/>
      <c r="E3" s="101"/>
      <c r="F3" s="101"/>
      <c r="G3" s="101"/>
      <c r="J3" s="1"/>
      <c r="K3" s="13" t="s">
        <v>179</v>
      </c>
      <c r="L3" s="12" t="s">
        <v>13</v>
      </c>
      <c r="M3" s="10" t="s">
        <v>8</v>
      </c>
      <c r="N3" s="11" t="s">
        <v>13</v>
      </c>
    </row>
    <row r="4" spans="1:14" ht="12.75">
      <c r="A4" s="101"/>
      <c r="B4" s="101"/>
      <c r="C4" s="101"/>
      <c r="D4" s="101"/>
      <c r="E4" s="101"/>
      <c r="F4" s="101"/>
      <c r="G4" s="101"/>
      <c r="H4" s="1" t="s">
        <v>10</v>
      </c>
      <c r="I4" s="53" t="s">
        <v>3</v>
      </c>
      <c r="K4" s="54" t="s">
        <v>11</v>
      </c>
      <c r="L4" s="55"/>
      <c r="M4" s="54" t="s">
        <v>11</v>
      </c>
      <c r="N4" s="55"/>
    </row>
    <row r="5" spans="1:14" ht="12.75">
      <c r="A5" s="101" t="s">
        <v>0</v>
      </c>
      <c r="B5" s="102"/>
      <c r="C5" s="103"/>
      <c r="D5" s="103"/>
      <c r="E5" s="103"/>
      <c r="F5" s="103"/>
      <c r="G5" s="103"/>
      <c r="H5" s="1">
        <v>0.6</v>
      </c>
      <c r="I5" s="53" t="s">
        <v>4</v>
      </c>
      <c r="K5" s="3"/>
      <c r="L5" s="4"/>
      <c r="M5" s="3"/>
      <c r="N5" s="4"/>
    </row>
    <row r="6" spans="1:14" ht="12.75">
      <c r="A6" s="101"/>
      <c r="B6" s="102"/>
      <c r="C6" s="100"/>
      <c r="D6" s="100"/>
      <c r="E6" s="100"/>
      <c r="F6" s="100"/>
      <c r="G6" s="100"/>
      <c r="H6" s="1">
        <v>1.7</v>
      </c>
      <c r="I6" s="53" t="s">
        <v>5</v>
      </c>
      <c r="J6" s="1" t="s">
        <v>1</v>
      </c>
      <c r="K6" s="3">
        <v>5.5</v>
      </c>
      <c r="L6" s="4">
        <v>50</v>
      </c>
      <c r="M6" s="56" t="s">
        <v>156</v>
      </c>
      <c r="N6" s="4">
        <v>100</v>
      </c>
    </row>
    <row r="7" spans="1:14" ht="12.75">
      <c r="A7" s="1"/>
      <c r="B7" s="2"/>
      <c r="C7" s="125"/>
      <c r="D7" s="125"/>
      <c r="E7" s="125"/>
      <c r="F7" s="125"/>
      <c r="G7" s="125"/>
      <c r="H7" s="1">
        <v>4</v>
      </c>
      <c r="I7" s="53">
        <v>3313</v>
      </c>
      <c r="J7" s="1"/>
      <c r="K7" s="3"/>
      <c r="L7" s="4"/>
      <c r="M7" s="56"/>
      <c r="N7" s="4"/>
    </row>
    <row r="8" spans="1:14" ht="12.75">
      <c r="A8" s="1" t="s">
        <v>15</v>
      </c>
      <c r="B8" s="2"/>
      <c r="C8" s="100"/>
      <c r="D8" s="100"/>
      <c r="E8" s="100"/>
      <c r="F8" s="100"/>
      <c r="G8" s="100"/>
      <c r="H8" s="1">
        <v>0.6</v>
      </c>
      <c r="I8" s="53" t="s">
        <v>5</v>
      </c>
      <c r="J8" s="1" t="s">
        <v>7</v>
      </c>
      <c r="K8" s="3"/>
      <c r="L8" s="4"/>
      <c r="M8" s="56"/>
      <c r="N8" s="4"/>
    </row>
    <row r="9" spans="1:14" ht="12.75">
      <c r="A9" s="1"/>
      <c r="B9" s="2"/>
      <c r="C9" s="126"/>
      <c r="D9" s="126"/>
      <c r="E9" s="126"/>
      <c r="F9" s="126"/>
      <c r="G9" s="126"/>
      <c r="H9" s="57">
        <v>6</v>
      </c>
      <c r="I9" s="58" t="s">
        <v>6</v>
      </c>
      <c r="J9" s="57"/>
      <c r="K9" s="3"/>
      <c r="L9" s="4"/>
      <c r="M9" s="56"/>
      <c r="N9" s="4"/>
    </row>
    <row r="10" spans="1:14" ht="12.75">
      <c r="A10" s="1" t="s">
        <v>16</v>
      </c>
      <c r="B10" s="2"/>
      <c r="C10" s="100"/>
      <c r="D10" s="100"/>
      <c r="E10" s="100"/>
      <c r="F10" s="100"/>
      <c r="G10" s="100"/>
      <c r="H10" s="1">
        <v>0.6</v>
      </c>
      <c r="I10" s="53" t="s">
        <v>5</v>
      </c>
      <c r="J10" s="1" t="s">
        <v>180</v>
      </c>
      <c r="K10" s="3">
        <v>4.5</v>
      </c>
      <c r="L10" s="4">
        <v>50</v>
      </c>
      <c r="M10" s="56" t="s">
        <v>157</v>
      </c>
      <c r="N10" s="4">
        <v>100</v>
      </c>
    </row>
    <row r="11" spans="1:14" ht="12.75">
      <c r="A11" s="1"/>
      <c r="B11" s="2"/>
      <c r="C11" s="125"/>
      <c r="D11" s="125"/>
      <c r="E11" s="125"/>
      <c r="F11" s="125"/>
      <c r="G11" s="125"/>
      <c r="H11" s="1">
        <v>5.6</v>
      </c>
      <c r="I11" s="53" t="s">
        <v>158</v>
      </c>
      <c r="J11" s="1"/>
      <c r="K11" s="3"/>
      <c r="L11" s="4"/>
      <c r="M11" s="56"/>
      <c r="N11" s="4"/>
    </row>
    <row r="12" spans="1:14" ht="12.75">
      <c r="A12" s="1" t="s">
        <v>17</v>
      </c>
      <c r="B12" s="2"/>
      <c r="C12" s="100"/>
      <c r="D12" s="100"/>
      <c r="E12" s="100"/>
      <c r="F12" s="100"/>
      <c r="G12" s="100"/>
      <c r="H12" s="1">
        <v>0.6</v>
      </c>
      <c r="I12" s="53" t="s">
        <v>5</v>
      </c>
      <c r="J12" s="1" t="s">
        <v>181</v>
      </c>
      <c r="K12" s="3"/>
      <c r="L12" s="4"/>
      <c r="M12" s="56"/>
      <c r="N12" s="4"/>
    </row>
    <row r="13" spans="1:14" ht="12.75">
      <c r="A13" s="1"/>
      <c r="B13" s="2"/>
      <c r="C13" s="124"/>
      <c r="D13" s="124"/>
      <c r="E13" s="124"/>
      <c r="F13" s="124"/>
      <c r="G13" s="124"/>
      <c r="H13" s="59">
        <v>6</v>
      </c>
      <c r="I13" s="60" t="s">
        <v>6</v>
      </c>
      <c r="J13" s="59"/>
      <c r="K13" s="3"/>
      <c r="L13" s="4"/>
      <c r="M13" s="56"/>
      <c r="N13" s="4"/>
    </row>
    <row r="14" spans="1:14" ht="12.75">
      <c r="A14" s="1" t="s">
        <v>18</v>
      </c>
      <c r="B14" s="2"/>
      <c r="C14" s="100"/>
      <c r="D14" s="100"/>
      <c r="E14" s="100"/>
      <c r="F14" s="100"/>
      <c r="G14" s="100"/>
      <c r="H14" s="1">
        <v>0.6</v>
      </c>
      <c r="I14" s="53" t="s">
        <v>5</v>
      </c>
      <c r="J14" s="1" t="s">
        <v>182</v>
      </c>
      <c r="K14" s="3">
        <v>4.5</v>
      </c>
      <c r="L14" s="4">
        <v>50</v>
      </c>
      <c r="M14" s="56" t="s">
        <v>157</v>
      </c>
      <c r="N14" s="4">
        <v>100</v>
      </c>
    </row>
    <row r="15" spans="1:14" ht="12.75">
      <c r="A15" s="1"/>
      <c r="B15" s="2"/>
      <c r="C15" s="125"/>
      <c r="D15" s="125"/>
      <c r="E15" s="125"/>
      <c r="F15" s="125"/>
      <c r="G15" s="125"/>
      <c r="H15" s="1">
        <v>5.6</v>
      </c>
      <c r="I15" s="53" t="s">
        <v>158</v>
      </c>
      <c r="J15" s="1"/>
      <c r="K15" s="3"/>
      <c r="L15" s="4"/>
      <c r="M15" s="56"/>
      <c r="N15" s="4"/>
    </row>
    <row r="16" spans="1:14" ht="12.75">
      <c r="A16" s="1" t="s">
        <v>19</v>
      </c>
      <c r="B16" s="2"/>
      <c r="C16" s="100"/>
      <c r="D16" s="100"/>
      <c r="E16" s="100"/>
      <c r="F16" s="100"/>
      <c r="G16" s="100"/>
      <c r="H16" s="1">
        <v>0.6</v>
      </c>
      <c r="I16" s="53" t="s">
        <v>5</v>
      </c>
      <c r="J16" s="1" t="s">
        <v>7</v>
      </c>
      <c r="K16" s="3"/>
      <c r="L16" s="4"/>
      <c r="M16" s="56"/>
      <c r="N16" s="4"/>
    </row>
    <row r="17" spans="1:14" ht="12.75">
      <c r="A17" s="1"/>
      <c r="B17" s="2"/>
      <c r="C17" s="124"/>
      <c r="D17" s="124"/>
      <c r="E17" s="124"/>
      <c r="F17" s="124"/>
      <c r="G17" s="124"/>
      <c r="H17" s="59">
        <v>5.12</v>
      </c>
      <c r="I17" s="60" t="s">
        <v>6</v>
      </c>
      <c r="J17" s="59"/>
      <c r="K17" s="3"/>
      <c r="L17" s="4"/>
      <c r="M17" s="56"/>
      <c r="N17" s="4"/>
    </row>
    <row r="18" spans="1:14" ht="12.75">
      <c r="A18" s="1" t="s">
        <v>20</v>
      </c>
      <c r="B18" s="2"/>
      <c r="C18" s="100"/>
      <c r="D18" s="100"/>
      <c r="E18" s="100"/>
      <c r="F18" s="100"/>
      <c r="G18" s="100"/>
      <c r="H18" s="1">
        <v>0.6</v>
      </c>
      <c r="I18" s="53" t="s">
        <v>5</v>
      </c>
      <c r="J18" s="1" t="s">
        <v>183</v>
      </c>
      <c r="K18" s="3">
        <v>4.5</v>
      </c>
      <c r="L18" s="4">
        <v>50</v>
      </c>
      <c r="M18" s="56" t="s">
        <v>157</v>
      </c>
      <c r="N18" s="4">
        <v>100</v>
      </c>
    </row>
    <row r="19" spans="1:14" ht="12.75">
      <c r="A19" s="1"/>
      <c r="B19" s="2"/>
      <c r="C19" s="125"/>
      <c r="D19" s="125"/>
      <c r="E19" s="125"/>
      <c r="F19" s="125"/>
      <c r="G19" s="125"/>
      <c r="H19" s="1">
        <v>5.6</v>
      </c>
      <c r="I19" s="53" t="s">
        <v>158</v>
      </c>
      <c r="J19" s="1"/>
      <c r="K19" s="3"/>
      <c r="L19" s="4"/>
      <c r="M19" s="56"/>
      <c r="N19" s="4"/>
    </row>
    <row r="20" spans="1:14" ht="12.75">
      <c r="A20" s="1" t="s">
        <v>159</v>
      </c>
      <c r="B20" s="2"/>
      <c r="C20" s="100"/>
      <c r="D20" s="100"/>
      <c r="E20" s="100"/>
      <c r="F20" s="100"/>
      <c r="G20" s="100"/>
      <c r="H20" s="1">
        <v>0.6</v>
      </c>
      <c r="I20" s="53" t="s">
        <v>5</v>
      </c>
      <c r="J20" s="1" t="s">
        <v>160</v>
      </c>
      <c r="K20" s="3"/>
      <c r="L20" s="4"/>
      <c r="M20" s="56" t="s">
        <v>11</v>
      </c>
      <c r="N20" s="4" t="s">
        <v>11</v>
      </c>
    </row>
    <row r="21" spans="1:14" ht="12.75">
      <c r="A21" s="1"/>
      <c r="B21" s="2"/>
      <c r="C21" s="124"/>
      <c r="D21" s="124"/>
      <c r="E21" s="124"/>
      <c r="F21" s="124"/>
      <c r="G21" s="124"/>
      <c r="H21" s="59">
        <v>5.12</v>
      </c>
      <c r="I21" s="60" t="s">
        <v>6</v>
      </c>
      <c r="J21" s="59"/>
      <c r="K21" s="3"/>
      <c r="L21" s="4"/>
      <c r="M21" s="56"/>
      <c r="N21" s="4"/>
    </row>
    <row r="22" spans="1:14" ht="12.75">
      <c r="A22" s="1" t="s">
        <v>161</v>
      </c>
      <c r="B22" s="2"/>
      <c r="C22" s="100"/>
      <c r="D22" s="100"/>
      <c r="E22" s="100"/>
      <c r="F22" s="100"/>
      <c r="G22" s="100"/>
      <c r="H22" s="1">
        <v>0.6</v>
      </c>
      <c r="I22" s="53" t="s">
        <v>5</v>
      </c>
      <c r="J22" s="1" t="s">
        <v>7</v>
      </c>
      <c r="K22" s="3">
        <v>4.5</v>
      </c>
      <c r="L22" s="4">
        <v>50</v>
      </c>
      <c r="M22" s="56" t="s">
        <v>157</v>
      </c>
      <c r="N22" s="4">
        <v>100</v>
      </c>
    </row>
    <row r="23" spans="1:14" ht="12.75">
      <c r="A23" s="1"/>
      <c r="B23" s="2"/>
      <c r="C23" s="125"/>
      <c r="D23" s="125"/>
      <c r="E23" s="125"/>
      <c r="F23" s="125"/>
      <c r="G23" s="125"/>
      <c r="H23" s="1">
        <v>4.5</v>
      </c>
      <c r="I23" s="53">
        <v>2116</v>
      </c>
      <c r="J23" s="1"/>
      <c r="K23" s="3"/>
      <c r="L23" s="4"/>
      <c r="M23" s="56"/>
      <c r="N23" s="4"/>
    </row>
    <row r="24" spans="1:14" ht="12.75">
      <c r="A24" s="1" t="s">
        <v>162</v>
      </c>
      <c r="B24" s="2"/>
      <c r="C24" s="100"/>
      <c r="D24" s="100"/>
      <c r="E24" s="100"/>
      <c r="F24" s="100"/>
      <c r="G24" s="100"/>
      <c r="H24" s="1">
        <v>0.6</v>
      </c>
      <c r="I24" s="53" t="s">
        <v>5</v>
      </c>
      <c r="J24" s="1" t="s">
        <v>163</v>
      </c>
      <c r="K24" s="3"/>
      <c r="L24" s="4"/>
      <c r="M24" s="56"/>
      <c r="N24" s="4"/>
    </row>
    <row r="25" spans="1:14" ht="12.75">
      <c r="A25" s="1"/>
      <c r="B25" s="2"/>
      <c r="C25" s="124"/>
      <c r="D25" s="124"/>
      <c r="E25" s="124"/>
      <c r="F25" s="124"/>
      <c r="G25" s="124"/>
      <c r="H25" s="59">
        <v>5.12</v>
      </c>
      <c r="I25" s="60" t="s">
        <v>6</v>
      </c>
      <c r="J25" s="59"/>
      <c r="K25" s="3"/>
      <c r="L25" s="4"/>
      <c r="M25" s="56"/>
      <c r="N25" s="4"/>
    </row>
    <row r="26" spans="1:14" ht="12.75">
      <c r="A26" s="1" t="s">
        <v>164</v>
      </c>
      <c r="B26" s="2"/>
      <c r="C26" s="100"/>
      <c r="D26" s="100"/>
      <c r="E26" s="100"/>
      <c r="F26" s="100"/>
      <c r="G26" s="100"/>
      <c r="H26" s="1">
        <v>0.6</v>
      </c>
      <c r="I26" s="53" t="s">
        <v>5</v>
      </c>
      <c r="J26" s="1" t="s">
        <v>167</v>
      </c>
      <c r="K26" s="3">
        <v>4.5</v>
      </c>
      <c r="L26" s="4">
        <v>50</v>
      </c>
      <c r="M26" s="56" t="s">
        <v>157</v>
      </c>
      <c r="N26" s="4">
        <v>100</v>
      </c>
    </row>
    <row r="27" spans="1:14" ht="12.75">
      <c r="A27" s="1"/>
      <c r="B27" s="2"/>
      <c r="C27" s="125"/>
      <c r="D27" s="125"/>
      <c r="E27" s="125"/>
      <c r="F27" s="125"/>
      <c r="G27" s="125"/>
      <c r="H27" s="1">
        <v>4.5</v>
      </c>
      <c r="I27" s="53">
        <v>2116</v>
      </c>
      <c r="J27" s="1"/>
      <c r="K27" s="3"/>
      <c r="L27" s="4"/>
      <c r="M27" s="56"/>
      <c r="N27" s="4"/>
    </row>
    <row r="28" spans="1:14" ht="12.75">
      <c r="A28" s="1" t="s">
        <v>165</v>
      </c>
      <c r="B28" s="2"/>
      <c r="C28" s="100"/>
      <c r="D28" s="100"/>
      <c r="E28" s="100"/>
      <c r="F28" s="100"/>
      <c r="G28" s="100"/>
      <c r="H28" s="1">
        <v>0.6</v>
      </c>
      <c r="I28" s="53" t="s">
        <v>5</v>
      </c>
      <c r="J28" s="1" t="s">
        <v>7</v>
      </c>
      <c r="K28" s="3"/>
      <c r="L28" s="4"/>
      <c r="M28" s="56"/>
      <c r="N28" s="4"/>
    </row>
    <row r="29" spans="1:14" ht="12.75">
      <c r="A29" s="1"/>
      <c r="B29" s="2"/>
      <c r="C29" s="124"/>
      <c r="D29" s="124"/>
      <c r="E29" s="124"/>
      <c r="F29" s="124"/>
      <c r="G29" s="124"/>
      <c r="H29" s="59">
        <v>5.12</v>
      </c>
      <c r="I29" s="60" t="s">
        <v>6</v>
      </c>
      <c r="J29" s="59"/>
      <c r="K29" s="3"/>
      <c r="L29" s="4"/>
      <c r="M29" s="56"/>
      <c r="N29" s="4"/>
    </row>
    <row r="30" spans="1:14" ht="12.75">
      <c r="A30" s="1" t="s">
        <v>166</v>
      </c>
      <c r="B30" s="2"/>
      <c r="C30" s="100"/>
      <c r="D30" s="100"/>
      <c r="E30" s="100"/>
      <c r="F30" s="100"/>
      <c r="G30" s="100"/>
      <c r="H30" s="1">
        <v>0.6</v>
      </c>
      <c r="I30" s="53" t="s">
        <v>5</v>
      </c>
      <c r="J30" s="1" t="s">
        <v>167</v>
      </c>
      <c r="K30" s="3">
        <v>4.5</v>
      </c>
      <c r="L30" s="4">
        <v>50</v>
      </c>
      <c r="M30" s="56" t="s">
        <v>157</v>
      </c>
      <c r="N30" s="4">
        <v>100</v>
      </c>
    </row>
    <row r="31" spans="1:14" ht="12.75">
      <c r="A31" s="1"/>
      <c r="B31" s="2"/>
      <c r="C31" s="125"/>
      <c r="D31" s="125"/>
      <c r="E31" s="125"/>
      <c r="F31" s="125"/>
      <c r="G31" s="125"/>
      <c r="H31" s="1">
        <v>4.5</v>
      </c>
      <c r="I31" s="53">
        <v>2116</v>
      </c>
      <c r="K31" s="3"/>
      <c r="L31" s="4"/>
      <c r="M31" s="56"/>
      <c r="N31" s="4"/>
    </row>
    <row r="32" spans="1:14" ht="12.75">
      <c r="A32" s="1" t="s">
        <v>168</v>
      </c>
      <c r="B32" s="2"/>
      <c r="C32" s="100"/>
      <c r="D32" s="100"/>
      <c r="E32" s="100"/>
      <c r="F32" s="100"/>
      <c r="G32" s="100"/>
      <c r="H32" s="1">
        <v>0.6</v>
      </c>
      <c r="I32" s="53" t="s">
        <v>5</v>
      </c>
      <c r="J32" s="1" t="s">
        <v>169</v>
      </c>
      <c r="K32" s="3"/>
      <c r="L32" s="4"/>
      <c r="M32" s="56"/>
      <c r="N32" s="4"/>
    </row>
    <row r="33" spans="1:14" ht="12.75">
      <c r="A33" s="1"/>
      <c r="B33" s="2"/>
      <c r="C33" s="124"/>
      <c r="D33" s="124"/>
      <c r="E33" s="124"/>
      <c r="F33" s="124"/>
      <c r="G33" s="124"/>
      <c r="H33" s="59">
        <v>5.12</v>
      </c>
      <c r="I33" s="60" t="s">
        <v>6</v>
      </c>
      <c r="J33" s="59"/>
      <c r="K33" s="3"/>
      <c r="L33" s="4"/>
      <c r="M33" s="56"/>
      <c r="N33" s="4"/>
    </row>
    <row r="34" spans="1:14" ht="12.75">
      <c r="A34" s="1" t="s">
        <v>170</v>
      </c>
      <c r="B34" s="2"/>
      <c r="C34" s="100"/>
      <c r="D34" s="100"/>
      <c r="E34" s="100"/>
      <c r="F34" s="100"/>
      <c r="G34" s="100"/>
      <c r="H34" s="1">
        <v>0.6</v>
      </c>
      <c r="I34" s="53" t="s">
        <v>5</v>
      </c>
      <c r="J34" s="1" t="s">
        <v>25</v>
      </c>
      <c r="K34" s="3"/>
      <c r="L34" s="4"/>
      <c r="M34" s="56"/>
      <c r="N34" s="4"/>
    </row>
    <row r="35" spans="1:14" ht="12.75">
      <c r="A35" s="1"/>
      <c r="B35" s="2"/>
      <c r="C35" s="125"/>
      <c r="D35" s="125"/>
      <c r="E35" s="125"/>
      <c r="F35" s="125"/>
      <c r="G35" s="125"/>
      <c r="H35" s="1">
        <v>5.6</v>
      </c>
      <c r="I35" s="53" t="s">
        <v>158</v>
      </c>
      <c r="J35" s="1"/>
      <c r="K35" s="3"/>
      <c r="L35" s="4"/>
      <c r="M35" s="56"/>
      <c r="N35" s="4"/>
    </row>
    <row r="36" spans="1:14" ht="12.75">
      <c r="A36" s="1" t="s">
        <v>171</v>
      </c>
      <c r="B36" s="2"/>
      <c r="C36" s="100"/>
      <c r="D36" s="100"/>
      <c r="E36" s="100"/>
      <c r="F36" s="100"/>
      <c r="G36" s="100"/>
      <c r="H36" s="1">
        <v>0.6</v>
      </c>
      <c r="I36" s="53" t="s">
        <v>5</v>
      </c>
      <c r="J36" s="1" t="s">
        <v>172</v>
      </c>
      <c r="K36" s="3">
        <v>4.5</v>
      </c>
      <c r="L36" s="4">
        <v>50</v>
      </c>
      <c r="M36" s="56" t="s">
        <v>157</v>
      </c>
      <c r="N36" s="4">
        <v>100</v>
      </c>
    </row>
    <row r="37" spans="1:14" ht="12.75">
      <c r="A37" s="1"/>
      <c r="B37" s="2"/>
      <c r="C37" s="124"/>
      <c r="D37" s="124"/>
      <c r="E37" s="124"/>
      <c r="F37" s="124"/>
      <c r="G37" s="124"/>
      <c r="H37" s="59">
        <v>6</v>
      </c>
      <c r="I37" s="60" t="s">
        <v>6</v>
      </c>
      <c r="J37" s="59"/>
      <c r="K37" s="3"/>
      <c r="L37" s="4"/>
      <c r="M37" s="56"/>
      <c r="N37" s="4"/>
    </row>
    <row r="38" spans="1:14" ht="12.75">
      <c r="A38" s="1" t="s">
        <v>173</v>
      </c>
      <c r="B38" s="2"/>
      <c r="C38" s="100"/>
      <c r="D38" s="100"/>
      <c r="E38" s="100"/>
      <c r="F38" s="100"/>
      <c r="G38" s="100"/>
      <c r="H38" s="1">
        <v>0.6</v>
      </c>
      <c r="I38" s="53" t="s">
        <v>5</v>
      </c>
      <c r="J38" s="1" t="s">
        <v>184</v>
      </c>
      <c r="K38" s="3"/>
      <c r="L38" s="4"/>
      <c r="M38" s="56"/>
      <c r="N38" s="4"/>
    </row>
    <row r="39" spans="1:14" ht="12.75">
      <c r="A39" s="1"/>
      <c r="B39" s="2"/>
      <c r="C39" s="125"/>
      <c r="D39" s="125"/>
      <c r="E39" s="125"/>
      <c r="F39" s="125"/>
      <c r="G39" s="125"/>
      <c r="H39" s="1">
        <v>5.6</v>
      </c>
      <c r="I39" s="53" t="s">
        <v>158</v>
      </c>
      <c r="J39" s="1"/>
      <c r="K39" s="3"/>
      <c r="L39" s="4"/>
      <c r="M39" s="56"/>
      <c r="N39" s="4"/>
    </row>
    <row r="40" spans="1:14" ht="12.75">
      <c r="A40" s="1" t="s">
        <v>174</v>
      </c>
      <c r="B40" s="2"/>
      <c r="C40" s="100"/>
      <c r="D40" s="100"/>
      <c r="E40" s="100"/>
      <c r="F40" s="100"/>
      <c r="G40" s="100"/>
      <c r="H40" s="1">
        <v>0.6</v>
      </c>
      <c r="I40" s="53" t="s">
        <v>5</v>
      </c>
      <c r="J40" s="1" t="s">
        <v>175</v>
      </c>
      <c r="K40" s="3">
        <v>4.5</v>
      </c>
      <c r="L40" s="4">
        <v>50</v>
      </c>
      <c r="M40" s="56" t="s">
        <v>157</v>
      </c>
      <c r="N40" s="4">
        <v>100</v>
      </c>
    </row>
    <row r="41" spans="1:14" ht="12.75">
      <c r="A41" s="1"/>
      <c r="B41" s="2"/>
      <c r="C41" s="124"/>
      <c r="D41" s="124"/>
      <c r="E41" s="124"/>
      <c r="F41" s="124"/>
      <c r="G41" s="124"/>
      <c r="H41" s="59">
        <v>6</v>
      </c>
      <c r="I41" s="60" t="s">
        <v>6</v>
      </c>
      <c r="J41" s="59"/>
      <c r="K41" s="3"/>
      <c r="L41" s="4"/>
      <c r="M41" s="56"/>
      <c r="N41" s="4"/>
    </row>
    <row r="42" spans="1:14" ht="12.75">
      <c r="A42" s="1" t="s">
        <v>176</v>
      </c>
      <c r="B42" s="2"/>
      <c r="C42" s="100"/>
      <c r="D42" s="100"/>
      <c r="E42" s="100"/>
      <c r="F42" s="100"/>
      <c r="G42" s="100"/>
      <c r="H42" s="1">
        <v>0.6</v>
      </c>
      <c r="I42" s="53" t="s">
        <v>5</v>
      </c>
      <c r="J42" s="1" t="s">
        <v>7</v>
      </c>
      <c r="K42" s="3"/>
      <c r="L42" s="4"/>
      <c r="M42" s="56"/>
      <c r="N42" s="4"/>
    </row>
    <row r="43" spans="3:14" ht="12.75">
      <c r="C43" s="125"/>
      <c r="D43" s="125"/>
      <c r="E43" s="125"/>
      <c r="F43" s="125"/>
      <c r="G43" s="125"/>
      <c r="H43" s="1">
        <v>4</v>
      </c>
      <c r="I43" s="53">
        <v>3313</v>
      </c>
      <c r="K43" s="3"/>
      <c r="L43" s="4"/>
      <c r="M43" s="3"/>
      <c r="N43" s="4"/>
    </row>
    <row r="44" spans="1:14" ht="13.5" thickBot="1">
      <c r="A44" s="1" t="s">
        <v>177</v>
      </c>
      <c r="C44" s="100"/>
      <c r="D44" s="100"/>
      <c r="E44" s="100"/>
      <c r="F44" s="100"/>
      <c r="G44" s="100"/>
      <c r="H44" s="1">
        <v>0.6</v>
      </c>
      <c r="I44" s="53" t="s">
        <v>5</v>
      </c>
      <c r="J44" s="1" t="s">
        <v>22</v>
      </c>
      <c r="K44" s="14">
        <v>5.5</v>
      </c>
      <c r="L44" s="15">
        <v>50</v>
      </c>
      <c r="M44" s="61" t="s">
        <v>156</v>
      </c>
      <c r="N44" s="15">
        <v>100</v>
      </c>
    </row>
    <row r="45" spans="3:7" ht="12.75">
      <c r="C45" s="62"/>
      <c r="D45" s="62"/>
      <c r="E45" s="62"/>
      <c r="F45" s="62"/>
      <c r="G45" s="62"/>
    </row>
    <row r="47" ht="12.75">
      <c r="H47">
        <f>SUM(H5:H46)</f>
        <v>112.79999999999995</v>
      </c>
    </row>
    <row r="50" spans="5:10" ht="21" customHeight="1">
      <c r="E50" s="123" t="s">
        <v>185</v>
      </c>
      <c r="F50" s="102"/>
      <c r="G50" s="102"/>
      <c r="H50" s="102"/>
      <c r="I50" s="53">
        <f>H47*0.0254</f>
        <v>2.865119999999999</v>
      </c>
      <c r="J50" t="s">
        <v>178</v>
      </c>
    </row>
    <row r="56" spans="13:14" ht="15">
      <c r="M56" s="127" t="s">
        <v>232</v>
      </c>
      <c r="N56" s="128"/>
    </row>
    <row r="57" spans="13:14" ht="15">
      <c r="M57" s="128" t="s">
        <v>233</v>
      </c>
      <c r="N57" s="128"/>
    </row>
    <row r="58" spans="13:14" ht="15">
      <c r="M58" s="129" t="s">
        <v>235</v>
      </c>
      <c r="N58" s="128"/>
    </row>
    <row r="59" spans="13:14" ht="15">
      <c r="M59" s="129" t="s">
        <v>234</v>
      </c>
      <c r="N59" s="128"/>
    </row>
  </sheetData>
  <mergeCells count="45">
    <mergeCell ref="C11:G11"/>
    <mergeCell ref="C12:G12"/>
    <mergeCell ref="C13:G13"/>
    <mergeCell ref="C7:G7"/>
    <mergeCell ref="C8:G8"/>
    <mergeCell ref="C9:G9"/>
    <mergeCell ref="C10:G10"/>
    <mergeCell ref="A1:B4"/>
    <mergeCell ref="C1:G4"/>
    <mergeCell ref="A5:A6"/>
    <mergeCell ref="B5:B6"/>
    <mergeCell ref="C5:G5"/>
    <mergeCell ref="C6:G6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C25:G25"/>
    <mergeCell ref="C30:G30"/>
    <mergeCell ref="C31:G31"/>
    <mergeCell ref="C32:G32"/>
    <mergeCell ref="C26:G26"/>
    <mergeCell ref="C27:G27"/>
    <mergeCell ref="C28:G28"/>
    <mergeCell ref="C29:G29"/>
    <mergeCell ref="C33:G33"/>
    <mergeCell ref="C34:G34"/>
    <mergeCell ref="C35:G35"/>
    <mergeCell ref="C36:G36"/>
    <mergeCell ref="C37:G37"/>
    <mergeCell ref="C38:G38"/>
    <mergeCell ref="C39:G39"/>
    <mergeCell ref="C40:G40"/>
    <mergeCell ref="E50:H50"/>
    <mergeCell ref="C41:G41"/>
    <mergeCell ref="C42:G42"/>
    <mergeCell ref="C43:G43"/>
    <mergeCell ref="C44:G44"/>
  </mergeCells>
  <hyperlinks>
    <hyperlink ref="M58" r:id="rId1" display="www.hzjhpcb.com"/>
    <hyperlink ref="M59" r:id="rId2" display="hz@hzjhpcb.com "/>
  </hyperlinks>
  <printOptions/>
  <pageMargins left="0.75" right="0.75" top="1" bottom="1" header="0.5" footer="0.5"/>
  <pageSetup horizontalDpi="1200" verticalDpi="1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workbookViewId="0" topLeftCell="A1">
      <selection activeCell="L38" sqref="L38:M41"/>
    </sheetView>
  </sheetViews>
  <sheetFormatPr defaultColWidth="9.00390625" defaultRowHeight="12.75"/>
  <cols>
    <col min="2" max="2" width="4.375" style="0" customWidth="1"/>
    <col min="3" max="6" width="5.375" style="0" customWidth="1"/>
    <col min="7" max="7" width="7.25390625" style="0" customWidth="1"/>
    <col min="9" max="9" width="18.25390625" style="0" customWidth="1"/>
    <col min="10" max="10" width="11.25390625" style="0" customWidth="1"/>
    <col min="11" max="11" width="16.625" style="0" customWidth="1"/>
    <col min="12" max="12" width="14.375" style="0" customWidth="1"/>
    <col min="13" max="13" width="14.25390625" style="0" customWidth="1"/>
    <col min="14" max="14" width="14.125" style="0" customWidth="1"/>
  </cols>
  <sheetData>
    <row r="1" spans="1:7" ht="12.75">
      <c r="A1" s="101" t="s">
        <v>2</v>
      </c>
      <c r="B1" s="101"/>
      <c r="C1" s="101"/>
      <c r="D1" s="101"/>
      <c r="E1" s="101"/>
      <c r="F1" s="101"/>
      <c r="G1" s="101"/>
    </row>
    <row r="2" spans="1:7" ht="13.5" thickBot="1">
      <c r="A2" s="101"/>
      <c r="B2" s="101"/>
      <c r="C2" s="101"/>
      <c r="D2" s="101"/>
      <c r="E2" s="101"/>
      <c r="F2" s="101"/>
      <c r="G2" s="101"/>
    </row>
    <row r="3" spans="1:14" ht="39" thickBot="1">
      <c r="A3" s="101"/>
      <c r="B3" s="101"/>
      <c r="C3" s="101"/>
      <c r="D3" s="101"/>
      <c r="E3" s="101"/>
      <c r="F3" s="101"/>
      <c r="G3" s="101"/>
      <c r="J3" s="1"/>
      <c r="K3" s="13" t="s">
        <v>50</v>
      </c>
      <c r="L3" s="12" t="s">
        <v>51</v>
      </c>
      <c r="M3" s="10" t="s">
        <v>52</v>
      </c>
      <c r="N3" s="11" t="s">
        <v>51</v>
      </c>
    </row>
    <row r="4" spans="1:14" ht="12.75">
      <c r="A4" s="101"/>
      <c r="B4" s="101"/>
      <c r="C4" s="101"/>
      <c r="D4" s="101"/>
      <c r="E4" s="101"/>
      <c r="F4" s="101"/>
      <c r="G4" s="101"/>
      <c r="H4" s="1" t="s">
        <v>53</v>
      </c>
      <c r="I4" s="1" t="s">
        <v>3</v>
      </c>
      <c r="K4" s="3" t="s">
        <v>54</v>
      </c>
      <c r="L4" s="4"/>
      <c r="M4" s="7" t="s">
        <v>54</v>
      </c>
      <c r="N4" s="6"/>
    </row>
    <row r="5" spans="1:14" ht="12.75">
      <c r="A5" s="101" t="s">
        <v>0</v>
      </c>
      <c r="B5" s="102">
        <v>1</v>
      </c>
      <c r="C5" s="103"/>
      <c r="D5" s="103"/>
      <c r="E5" s="103"/>
      <c r="F5" s="103"/>
      <c r="G5" s="103"/>
      <c r="H5" s="1">
        <v>0.6</v>
      </c>
      <c r="I5" s="1" t="s">
        <v>4</v>
      </c>
      <c r="K5" s="5"/>
      <c r="L5" s="6"/>
      <c r="M5" s="8"/>
      <c r="N5" s="6"/>
    </row>
    <row r="6" spans="1:14" ht="12.75">
      <c r="A6" s="101"/>
      <c r="B6" s="102"/>
      <c r="C6" s="100"/>
      <c r="D6" s="100"/>
      <c r="E6" s="100"/>
      <c r="F6" s="100"/>
      <c r="G6" s="100"/>
      <c r="H6" s="1">
        <v>1.8</v>
      </c>
      <c r="I6" s="1" t="s">
        <v>5</v>
      </c>
      <c r="J6" s="17" t="s">
        <v>1</v>
      </c>
      <c r="K6" s="3">
        <v>6</v>
      </c>
      <c r="L6" s="4">
        <v>50</v>
      </c>
      <c r="M6" s="9" t="s">
        <v>55</v>
      </c>
      <c r="N6" s="4">
        <v>100</v>
      </c>
    </row>
    <row r="7" spans="1:14" ht="12.75">
      <c r="A7" s="1"/>
      <c r="B7" s="2"/>
      <c r="C7" s="99"/>
      <c r="D7" s="99"/>
      <c r="E7" s="99"/>
      <c r="F7" s="99"/>
      <c r="G7" s="99"/>
      <c r="H7" s="1">
        <v>4</v>
      </c>
      <c r="I7" s="1">
        <v>3313</v>
      </c>
      <c r="J7" s="1"/>
      <c r="K7" s="3"/>
      <c r="L7" s="4"/>
      <c r="M7" s="9"/>
      <c r="N7" s="4"/>
    </row>
    <row r="8" spans="1:14" ht="12.75">
      <c r="A8" s="1" t="s">
        <v>56</v>
      </c>
      <c r="B8" s="2">
        <v>2</v>
      </c>
      <c r="C8" s="100"/>
      <c r="D8" s="100"/>
      <c r="E8" s="100"/>
      <c r="F8" s="100"/>
      <c r="G8" s="100"/>
      <c r="H8" s="1">
        <v>1.2</v>
      </c>
      <c r="I8" s="1" t="s">
        <v>5</v>
      </c>
      <c r="J8" s="1" t="s">
        <v>57</v>
      </c>
      <c r="K8" s="3"/>
      <c r="L8" s="4"/>
      <c r="M8" s="9"/>
      <c r="N8" s="4"/>
    </row>
    <row r="9" spans="1:14" ht="12.75">
      <c r="A9" s="23"/>
      <c r="B9" s="24"/>
      <c r="C9" s="104"/>
      <c r="D9" s="104"/>
      <c r="E9" s="104"/>
      <c r="F9" s="104"/>
      <c r="G9" s="104"/>
      <c r="H9" s="1">
        <v>5.12</v>
      </c>
      <c r="I9" s="1" t="s">
        <v>6</v>
      </c>
      <c r="J9" s="1"/>
      <c r="K9" s="5"/>
      <c r="L9" s="4"/>
      <c r="M9" s="9"/>
      <c r="N9" s="4"/>
    </row>
    <row r="10" spans="1:14" ht="12.75">
      <c r="A10" s="1" t="s">
        <v>58</v>
      </c>
      <c r="B10" s="2">
        <v>3</v>
      </c>
      <c r="C10" s="100"/>
      <c r="D10" s="100"/>
      <c r="E10" s="100"/>
      <c r="F10" s="100"/>
      <c r="G10" s="100"/>
      <c r="H10" s="1">
        <v>1.2</v>
      </c>
      <c r="I10" s="1" t="s">
        <v>5</v>
      </c>
      <c r="J10" s="17" t="s">
        <v>59</v>
      </c>
      <c r="K10" s="3">
        <v>5</v>
      </c>
      <c r="L10" s="4">
        <v>50</v>
      </c>
      <c r="M10" s="9" t="s">
        <v>55</v>
      </c>
      <c r="N10" s="4">
        <v>100</v>
      </c>
    </row>
    <row r="11" spans="1:14" ht="12.75">
      <c r="A11" s="1"/>
      <c r="B11" s="2" t="s">
        <v>54</v>
      </c>
      <c r="C11" s="99"/>
      <c r="D11" s="99"/>
      <c r="E11" s="99"/>
      <c r="F11" s="99"/>
      <c r="G11" s="99"/>
      <c r="H11" s="1">
        <v>33</v>
      </c>
      <c r="I11" s="1" t="s">
        <v>66</v>
      </c>
      <c r="J11" s="18"/>
      <c r="K11" s="3"/>
      <c r="L11" s="4"/>
      <c r="M11" s="9"/>
      <c r="N11" s="4"/>
    </row>
    <row r="12" spans="1:14" ht="12.75">
      <c r="A12" s="1" t="s">
        <v>60</v>
      </c>
      <c r="B12" s="2">
        <v>4</v>
      </c>
      <c r="C12" s="100"/>
      <c r="D12" s="100"/>
      <c r="E12" s="100"/>
      <c r="F12" s="100"/>
      <c r="G12" s="100"/>
      <c r="H12" s="1">
        <v>1.2</v>
      </c>
      <c r="I12" s="1" t="s">
        <v>5</v>
      </c>
      <c r="J12" s="17" t="s">
        <v>22</v>
      </c>
      <c r="K12" s="3">
        <v>5</v>
      </c>
      <c r="L12" s="4">
        <v>50</v>
      </c>
      <c r="M12" s="9" t="s">
        <v>55</v>
      </c>
      <c r="N12" s="4">
        <v>100</v>
      </c>
    </row>
    <row r="13" spans="1:14" ht="12.75">
      <c r="A13" s="23"/>
      <c r="B13" s="24"/>
      <c r="C13" s="104"/>
      <c r="D13" s="104"/>
      <c r="E13" s="104"/>
      <c r="F13" s="104"/>
      <c r="G13" s="104"/>
      <c r="H13" s="1">
        <v>5.12</v>
      </c>
      <c r="I13" s="1" t="s">
        <v>6</v>
      </c>
      <c r="J13" s="18"/>
      <c r="K13" s="5"/>
      <c r="L13" s="4"/>
      <c r="M13" s="9"/>
      <c r="N13" s="4"/>
    </row>
    <row r="14" spans="1:14" ht="12.75">
      <c r="A14" s="1" t="s">
        <v>62</v>
      </c>
      <c r="B14" s="2">
        <v>5</v>
      </c>
      <c r="C14" s="100"/>
      <c r="D14" s="100"/>
      <c r="E14" s="100"/>
      <c r="F14" s="100"/>
      <c r="G14" s="100"/>
      <c r="H14" s="1">
        <v>1.2</v>
      </c>
      <c r="I14" s="1" t="s">
        <v>5</v>
      </c>
      <c r="J14" s="18" t="s">
        <v>61</v>
      </c>
      <c r="K14" s="3"/>
      <c r="L14" s="4"/>
      <c r="M14" s="9"/>
      <c r="N14" s="4"/>
    </row>
    <row r="15" spans="1:14" ht="12.75">
      <c r="A15" s="1"/>
      <c r="B15" s="2"/>
      <c r="C15" s="99"/>
      <c r="D15" s="99"/>
      <c r="E15" s="99"/>
      <c r="F15" s="99"/>
      <c r="G15" s="99"/>
      <c r="H15" s="1">
        <v>4</v>
      </c>
      <c r="I15" s="1">
        <v>3313</v>
      </c>
      <c r="J15" s="18"/>
      <c r="K15" s="3"/>
      <c r="L15" s="4"/>
      <c r="M15" s="9"/>
      <c r="N15" s="4"/>
    </row>
    <row r="16" spans="1:14" ht="13.5" thickBot="1">
      <c r="A16" s="1" t="s">
        <v>63</v>
      </c>
      <c r="B16" s="2">
        <v>6</v>
      </c>
      <c r="C16" s="103"/>
      <c r="D16" s="103"/>
      <c r="E16" s="103"/>
      <c r="F16" s="103"/>
      <c r="G16" s="103"/>
      <c r="H16" s="1">
        <v>1.8</v>
      </c>
      <c r="I16" s="1" t="s">
        <v>5</v>
      </c>
      <c r="J16" s="17" t="s">
        <v>59</v>
      </c>
      <c r="K16" s="14">
        <v>6</v>
      </c>
      <c r="L16" s="15">
        <v>50</v>
      </c>
      <c r="M16" s="16" t="s">
        <v>55</v>
      </c>
      <c r="N16" s="15">
        <v>100</v>
      </c>
    </row>
    <row r="17" ht="12.75">
      <c r="J17" s="19"/>
    </row>
    <row r="18" ht="12.75">
      <c r="J18" s="19"/>
    </row>
    <row r="19" ht="12.75">
      <c r="J19" s="19"/>
    </row>
    <row r="20" spans="8:10" ht="12.75">
      <c r="H20">
        <f>SUM(H5:H19)</f>
        <v>60.24</v>
      </c>
      <c r="J20" s="19"/>
    </row>
    <row r="23" spans="3:9" s="20" customFormat="1" ht="29.25" customHeight="1">
      <c r="C23" s="105" t="s">
        <v>64</v>
      </c>
      <c r="D23" s="106"/>
      <c r="E23" s="106"/>
      <c r="F23" s="94">
        <f>H20*0.025</f>
        <v>1.5060000000000002</v>
      </c>
      <c r="G23" s="94"/>
      <c r="H23" s="21" t="s">
        <v>65</v>
      </c>
      <c r="I23" s="22" t="s">
        <v>54</v>
      </c>
    </row>
    <row r="38" spans="12:13" ht="15">
      <c r="L38" s="127" t="s">
        <v>232</v>
      </c>
      <c r="M38" s="128"/>
    </row>
    <row r="39" spans="12:13" ht="15">
      <c r="L39" s="128" t="s">
        <v>233</v>
      </c>
      <c r="M39" s="128"/>
    </row>
    <row r="40" spans="12:13" ht="15">
      <c r="L40" s="129" t="s">
        <v>235</v>
      </c>
      <c r="M40" s="128"/>
    </row>
    <row r="41" spans="12:13" ht="15">
      <c r="L41" s="129" t="s">
        <v>234</v>
      </c>
      <c r="M41" s="128"/>
    </row>
  </sheetData>
  <mergeCells count="18">
    <mergeCell ref="C9:G9"/>
    <mergeCell ref="C10:G10"/>
    <mergeCell ref="C23:E23"/>
    <mergeCell ref="F23:G23"/>
    <mergeCell ref="C11:G11"/>
    <mergeCell ref="C12:G12"/>
    <mergeCell ref="C13:G13"/>
    <mergeCell ref="C16:G16"/>
    <mergeCell ref="C14:G14"/>
    <mergeCell ref="C15:G15"/>
    <mergeCell ref="C7:G7"/>
    <mergeCell ref="C8:G8"/>
    <mergeCell ref="A1:B4"/>
    <mergeCell ref="C1:G4"/>
    <mergeCell ref="A5:A6"/>
    <mergeCell ref="B5:B6"/>
    <mergeCell ref="C5:G5"/>
    <mergeCell ref="C6:G6"/>
  </mergeCells>
  <hyperlinks>
    <hyperlink ref="L40" r:id="rId1" display="www.hzjhpcb.com"/>
    <hyperlink ref="L41" r:id="rId2" display="hz@hzjhpcb.com "/>
  </hyperlinks>
  <printOptions/>
  <pageMargins left="0.75" right="0.75" top="1" bottom="1" header="0.5" footer="0.5"/>
  <pageSetup horizontalDpi="1200" verticalDpi="12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zoomScale="85" zoomScaleNormal="85" workbookViewId="0" topLeftCell="A1">
      <selection activeCell="L39" sqref="L39:M42"/>
    </sheetView>
  </sheetViews>
  <sheetFormatPr defaultColWidth="9.00390625" defaultRowHeight="12.75"/>
  <cols>
    <col min="2" max="2" width="4.375" style="0" customWidth="1"/>
    <col min="3" max="6" width="5.375" style="0" customWidth="1"/>
    <col min="7" max="7" width="7.25390625" style="0" customWidth="1"/>
    <col min="9" max="9" width="18.25390625" style="0" customWidth="1"/>
    <col min="10" max="10" width="11.25390625" style="0" customWidth="1"/>
    <col min="11" max="11" width="16.625" style="0" customWidth="1"/>
    <col min="12" max="12" width="14.375" style="0" customWidth="1"/>
    <col min="13" max="13" width="14.25390625" style="0" customWidth="1"/>
    <col min="14" max="14" width="14.125" style="0" customWidth="1"/>
  </cols>
  <sheetData>
    <row r="1" spans="1:7" ht="12.75">
      <c r="A1" s="101" t="s">
        <v>2</v>
      </c>
      <c r="B1" s="101"/>
      <c r="C1" s="101"/>
      <c r="D1" s="101"/>
      <c r="E1" s="101"/>
      <c r="F1" s="101"/>
      <c r="G1" s="101"/>
    </row>
    <row r="2" spans="1:7" ht="13.5" thickBot="1">
      <c r="A2" s="101"/>
      <c r="B2" s="101"/>
      <c r="C2" s="101"/>
      <c r="D2" s="101"/>
      <c r="E2" s="101"/>
      <c r="F2" s="101"/>
      <c r="G2" s="101"/>
    </row>
    <row r="3" spans="1:14" ht="39" thickBot="1">
      <c r="A3" s="101"/>
      <c r="B3" s="101"/>
      <c r="C3" s="101"/>
      <c r="D3" s="101"/>
      <c r="E3" s="101"/>
      <c r="F3" s="101"/>
      <c r="G3" s="101"/>
      <c r="J3" s="1"/>
      <c r="K3" s="13" t="s">
        <v>14</v>
      </c>
      <c r="L3" s="12" t="s">
        <v>13</v>
      </c>
      <c r="M3" s="10" t="s">
        <v>8</v>
      </c>
      <c r="N3" s="11" t="s">
        <v>13</v>
      </c>
    </row>
    <row r="4" spans="1:14" ht="12.75">
      <c r="A4" s="101"/>
      <c r="B4" s="101"/>
      <c r="C4" s="101"/>
      <c r="D4" s="101"/>
      <c r="E4" s="101"/>
      <c r="F4" s="101"/>
      <c r="G4" s="101"/>
      <c r="H4" s="1" t="s">
        <v>10</v>
      </c>
      <c r="I4" s="1" t="s">
        <v>3</v>
      </c>
      <c r="K4" s="3" t="s">
        <v>11</v>
      </c>
      <c r="L4" s="4"/>
      <c r="M4" s="7" t="s">
        <v>12</v>
      </c>
      <c r="N4" s="6"/>
    </row>
    <row r="5" spans="1:14" ht="12.75">
      <c r="A5" s="101" t="s">
        <v>0</v>
      </c>
      <c r="B5" s="102">
        <v>1</v>
      </c>
      <c r="C5" s="103"/>
      <c r="D5" s="103"/>
      <c r="E5" s="103"/>
      <c r="F5" s="103"/>
      <c r="G5" s="103"/>
      <c r="H5" s="1">
        <v>0.6</v>
      </c>
      <c r="I5" s="1" t="s">
        <v>4</v>
      </c>
      <c r="K5" s="5"/>
      <c r="L5" s="6"/>
      <c r="M5" s="8"/>
      <c r="N5" s="6"/>
    </row>
    <row r="6" spans="1:14" ht="12.75">
      <c r="A6" s="101"/>
      <c r="B6" s="102"/>
      <c r="C6" s="100"/>
      <c r="D6" s="100"/>
      <c r="E6" s="100"/>
      <c r="F6" s="100"/>
      <c r="G6" s="100"/>
      <c r="H6" s="1">
        <v>1.8</v>
      </c>
      <c r="I6" s="1" t="s">
        <v>5</v>
      </c>
      <c r="J6" s="17" t="s">
        <v>1</v>
      </c>
      <c r="K6" s="3">
        <v>5</v>
      </c>
      <c r="L6" s="4">
        <v>50</v>
      </c>
      <c r="M6" s="9" t="s">
        <v>29</v>
      </c>
      <c r="N6" s="4">
        <v>100</v>
      </c>
    </row>
    <row r="7" spans="1:14" ht="12.75">
      <c r="A7" s="1"/>
      <c r="B7" s="2"/>
      <c r="C7" s="99"/>
      <c r="D7" s="99"/>
      <c r="E7" s="99"/>
      <c r="F7" s="99"/>
      <c r="G7" s="99"/>
      <c r="H7" s="1">
        <v>4</v>
      </c>
      <c r="I7" s="1">
        <v>3313</v>
      </c>
      <c r="J7" s="1"/>
      <c r="K7" s="3"/>
      <c r="L7" s="4"/>
      <c r="M7" s="9"/>
      <c r="N7" s="4"/>
    </row>
    <row r="8" spans="1:14" ht="12.75">
      <c r="A8" s="1" t="s">
        <v>15</v>
      </c>
      <c r="B8" s="2">
        <v>2</v>
      </c>
      <c r="C8" s="100"/>
      <c r="D8" s="100"/>
      <c r="E8" s="100"/>
      <c r="F8" s="100"/>
      <c r="G8" s="100"/>
      <c r="H8" s="1">
        <v>1.2</v>
      </c>
      <c r="I8" s="1" t="s">
        <v>5</v>
      </c>
      <c r="J8" s="1" t="s">
        <v>9</v>
      </c>
      <c r="K8" s="3"/>
      <c r="L8" s="4"/>
      <c r="M8" s="9"/>
      <c r="N8" s="4"/>
    </row>
    <row r="9" spans="1:14" ht="12.75">
      <c r="A9" s="23"/>
      <c r="B9" s="24"/>
      <c r="C9" s="104"/>
      <c r="D9" s="104"/>
      <c r="E9" s="104"/>
      <c r="F9" s="104"/>
      <c r="G9" s="104"/>
      <c r="H9" s="1">
        <v>8</v>
      </c>
      <c r="I9" s="1" t="s">
        <v>6</v>
      </c>
      <c r="J9" s="1"/>
      <c r="K9" s="5"/>
      <c r="L9" s="4"/>
      <c r="M9" s="9"/>
      <c r="N9" s="4"/>
    </row>
    <row r="10" spans="1:14" ht="12.75">
      <c r="A10" s="1" t="s">
        <v>16</v>
      </c>
      <c r="B10" s="2">
        <v>3</v>
      </c>
      <c r="C10" s="100"/>
      <c r="D10" s="100"/>
      <c r="E10" s="100"/>
      <c r="F10" s="100"/>
      <c r="G10" s="100"/>
      <c r="H10" s="1">
        <v>1.2</v>
      </c>
      <c r="I10" s="1" t="s">
        <v>5</v>
      </c>
      <c r="J10" s="17" t="s">
        <v>23</v>
      </c>
      <c r="K10" s="3">
        <v>5</v>
      </c>
      <c r="L10" s="4">
        <v>50</v>
      </c>
      <c r="M10" s="9" t="s">
        <v>28</v>
      </c>
      <c r="N10" s="4">
        <v>100</v>
      </c>
    </row>
    <row r="11" spans="1:14" ht="12.75">
      <c r="A11" s="1"/>
      <c r="B11" s="2" t="s">
        <v>12</v>
      </c>
      <c r="C11" s="99"/>
      <c r="D11" s="99"/>
      <c r="E11" s="99"/>
      <c r="F11" s="99"/>
      <c r="G11" s="99"/>
      <c r="H11" s="1">
        <v>7.3</v>
      </c>
      <c r="I11" s="1" t="s">
        <v>27</v>
      </c>
      <c r="J11" s="18"/>
      <c r="K11" s="3"/>
      <c r="L11" s="4"/>
      <c r="M11" s="9"/>
      <c r="N11" s="4"/>
    </row>
    <row r="12" spans="1:14" ht="12.75">
      <c r="A12" s="1" t="s">
        <v>17</v>
      </c>
      <c r="B12" s="2">
        <v>4</v>
      </c>
      <c r="C12" s="100"/>
      <c r="D12" s="100"/>
      <c r="E12" s="100"/>
      <c r="F12" s="100"/>
      <c r="G12" s="100"/>
      <c r="H12" s="1">
        <v>1.2</v>
      </c>
      <c r="I12" s="1" t="s">
        <v>5</v>
      </c>
      <c r="J12" s="18" t="s">
        <v>7</v>
      </c>
      <c r="K12" s="3"/>
      <c r="L12" s="4"/>
      <c r="M12" s="9" t="s">
        <v>11</v>
      </c>
      <c r="N12" s="4" t="s">
        <v>11</v>
      </c>
    </row>
    <row r="13" spans="1:14" ht="12.75">
      <c r="A13" s="23"/>
      <c r="B13" s="24"/>
      <c r="C13" s="104"/>
      <c r="D13" s="104"/>
      <c r="E13" s="104"/>
      <c r="F13" s="104"/>
      <c r="G13" s="104"/>
      <c r="H13" s="1">
        <v>12</v>
      </c>
      <c r="I13" s="1" t="s">
        <v>6</v>
      </c>
      <c r="J13" s="18"/>
      <c r="K13" s="5"/>
      <c r="L13" s="4"/>
      <c r="M13" s="9"/>
      <c r="N13" s="4"/>
    </row>
    <row r="14" spans="1:14" ht="12.75">
      <c r="A14" s="1" t="s">
        <v>18</v>
      </c>
      <c r="B14" s="2">
        <v>5</v>
      </c>
      <c r="C14" s="100"/>
      <c r="D14" s="100"/>
      <c r="E14" s="100"/>
      <c r="F14" s="100"/>
      <c r="G14" s="100"/>
      <c r="H14" s="1">
        <v>1.2</v>
      </c>
      <c r="I14" s="1" t="s">
        <v>5</v>
      </c>
      <c r="J14" s="18" t="s">
        <v>9</v>
      </c>
      <c r="K14" s="3"/>
      <c r="L14" s="4"/>
      <c r="M14" s="9"/>
      <c r="N14" s="4"/>
    </row>
    <row r="15" spans="1:14" ht="12.75">
      <c r="A15" s="1"/>
      <c r="B15" s="2"/>
      <c r="C15" s="99"/>
      <c r="D15" s="99"/>
      <c r="E15" s="99"/>
      <c r="F15" s="99"/>
      <c r="G15" s="99"/>
      <c r="H15" s="1">
        <v>7.3</v>
      </c>
      <c r="I15" s="1" t="s">
        <v>27</v>
      </c>
      <c r="J15" s="18"/>
      <c r="K15" s="3"/>
      <c r="L15" s="4"/>
      <c r="M15" s="9"/>
      <c r="N15" s="4"/>
    </row>
    <row r="16" spans="1:14" ht="12.75">
      <c r="A16" s="1" t="s">
        <v>19</v>
      </c>
      <c r="B16" s="2">
        <v>6</v>
      </c>
      <c r="C16" s="100"/>
      <c r="D16" s="100"/>
      <c r="E16" s="100"/>
      <c r="F16" s="100"/>
      <c r="G16" s="100"/>
      <c r="H16" s="1">
        <v>1.2</v>
      </c>
      <c r="I16" s="1" t="s">
        <v>5</v>
      </c>
      <c r="J16" s="17" t="s">
        <v>23</v>
      </c>
      <c r="K16" s="3">
        <v>5</v>
      </c>
      <c r="L16" s="4">
        <v>50</v>
      </c>
      <c r="M16" s="9" t="s">
        <v>28</v>
      </c>
      <c r="N16" s="4">
        <v>100</v>
      </c>
    </row>
    <row r="17" spans="1:14" ht="12.75">
      <c r="A17" s="23"/>
      <c r="B17" s="24"/>
      <c r="C17" s="104"/>
      <c r="D17" s="104"/>
      <c r="E17" s="104"/>
      <c r="F17" s="104"/>
      <c r="G17" s="104"/>
      <c r="H17" s="1">
        <v>8</v>
      </c>
      <c r="I17" s="1" t="s">
        <v>6</v>
      </c>
      <c r="J17" s="18"/>
      <c r="K17" s="5"/>
      <c r="L17" s="4"/>
      <c r="M17" s="9"/>
      <c r="N17" s="4"/>
    </row>
    <row r="18" spans="1:14" ht="12.75">
      <c r="A18" s="1" t="s">
        <v>20</v>
      </c>
      <c r="B18" s="2">
        <v>7</v>
      </c>
      <c r="C18" s="100"/>
      <c r="D18" s="100"/>
      <c r="E18" s="100"/>
      <c r="F18" s="100"/>
      <c r="G18" s="100"/>
      <c r="H18" s="1">
        <v>1.2</v>
      </c>
      <c r="I18" s="1" t="s">
        <v>5</v>
      </c>
      <c r="J18" s="18" t="s">
        <v>24</v>
      </c>
      <c r="K18" s="3"/>
      <c r="L18" s="4"/>
      <c r="M18" s="9" t="s">
        <v>11</v>
      </c>
      <c r="N18" s="4" t="s">
        <v>11</v>
      </c>
    </row>
    <row r="19" spans="1:14" ht="12.75">
      <c r="A19" s="1"/>
      <c r="B19" s="2"/>
      <c r="C19" s="99"/>
      <c r="D19" s="99"/>
      <c r="E19" s="99"/>
      <c r="F19" s="99"/>
      <c r="G19" s="99"/>
      <c r="H19" s="1">
        <v>4</v>
      </c>
      <c r="I19" s="1">
        <v>3313</v>
      </c>
      <c r="J19" s="18"/>
      <c r="K19" s="3"/>
      <c r="L19" s="4"/>
      <c r="M19" s="9"/>
      <c r="N19" s="4"/>
    </row>
    <row r="20" spans="1:14" ht="13.5" thickBot="1">
      <c r="A20" s="1" t="s">
        <v>21</v>
      </c>
      <c r="B20" s="2">
        <v>8</v>
      </c>
      <c r="C20" s="103"/>
      <c r="D20" s="103"/>
      <c r="E20" s="103"/>
      <c r="F20" s="103"/>
      <c r="G20" s="103"/>
      <c r="H20" s="1">
        <v>1.8</v>
      </c>
      <c r="I20" s="1" t="s">
        <v>5</v>
      </c>
      <c r="J20" s="17" t="s">
        <v>22</v>
      </c>
      <c r="K20" s="14">
        <v>5</v>
      </c>
      <c r="L20" s="15">
        <v>50</v>
      </c>
      <c r="M20" s="16" t="s">
        <v>28</v>
      </c>
      <c r="N20" s="15">
        <v>100</v>
      </c>
    </row>
    <row r="21" ht="12.75">
      <c r="J21" s="19"/>
    </row>
    <row r="22" ht="12.75">
      <c r="J22" s="19"/>
    </row>
    <row r="23" ht="12.75">
      <c r="J23" s="19"/>
    </row>
    <row r="24" spans="8:10" ht="12.75">
      <c r="H24">
        <f>SUM(H5:H23)</f>
        <v>62</v>
      </c>
      <c r="J24" s="19"/>
    </row>
    <row r="27" spans="3:9" s="20" customFormat="1" ht="29.25" customHeight="1">
      <c r="C27" s="105" t="s">
        <v>30</v>
      </c>
      <c r="D27" s="106"/>
      <c r="E27" s="106"/>
      <c r="F27" s="94">
        <f>H24*0.025</f>
        <v>1.55</v>
      </c>
      <c r="G27" s="94"/>
      <c r="H27" s="21" t="s">
        <v>31</v>
      </c>
      <c r="I27" s="22" t="s">
        <v>11</v>
      </c>
    </row>
    <row r="39" spans="12:13" ht="15">
      <c r="L39" s="127" t="s">
        <v>232</v>
      </c>
      <c r="M39" s="128"/>
    </row>
    <row r="40" spans="12:13" ht="15">
      <c r="L40" s="128" t="s">
        <v>233</v>
      </c>
      <c r="M40" s="128"/>
    </row>
    <row r="41" spans="12:13" ht="15">
      <c r="L41" s="129" t="s">
        <v>235</v>
      </c>
      <c r="M41" s="128"/>
    </row>
    <row r="42" spans="12:13" ht="15">
      <c r="L42" s="129" t="s">
        <v>234</v>
      </c>
      <c r="M42" s="128"/>
    </row>
  </sheetData>
  <mergeCells count="22">
    <mergeCell ref="C7:G7"/>
    <mergeCell ref="C8:G8"/>
    <mergeCell ref="A1:B4"/>
    <mergeCell ref="C1:G4"/>
    <mergeCell ref="A5:A6"/>
    <mergeCell ref="B5:B6"/>
    <mergeCell ref="C5:G5"/>
    <mergeCell ref="C6:G6"/>
    <mergeCell ref="C27:E27"/>
    <mergeCell ref="F27:G27"/>
    <mergeCell ref="C11:G11"/>
    <mergeCell ref="C12:G12"/>
    <mergeCell ref="C13:G13"/>
    <mergeCell ref="C20:G20"/>
    <mergeCell ref="C18:G18"/>
    <mergeCell ref="C19:G19"/>
    <mergeCell ref="C16:G16"/>
    <mergeCell ref="C17:G17"/>
    <mergeCell ref="C14:G14"/>
    <mergeCell ref="C15:G15"/>
    <mergeCell ref="C9:G9"/>
    <mergeCell ref="C10:G10"/>
  </mergeCells>
  <hyperlinks>
    <hyperlink ref="L41" r:id="rId1" display="www.hzjhpcb.com"/>
    <hyperlink ref="L42" r:id="rId2" display="hz@hzjhpcb.com "/>
  </hyperlinks>
  <printOptions/>
  <pageMargins left="0.75" right="0.75" top="1" bottom="1" header="0.5" footer="0.5"/>
  <pageSetup horizontalDpi="1200" verticalDpi="1200" orientation="portrait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zoomScale="85" zoomScaleNormal="85" workbookViewId="0" topLeftCell="A1">
      <selection activeCell="M38" sqref="M38:N41"/>
    </sheetView>
  </sheetViews>
  <sheetFormatPr defaultColWidth="9.00390625" defaultRowHeight="12.75"/>
  <cols>
    <col min="1" max="1" width="6.875" style="0" customWidth="1"/>
    <col min="2" max="2" width="4.375" style="1" customWidth="1"/>
    <col min="3" max="3" width="3.75390625" style="0" customWidth="1"/>
    <col min="4" max="6" width="5.375" style="0" customWidth="1"/>
    <col min="7" max="7" width="1.625" style="0" customWidth="1"/>
    <col min="9" max="9" width="15.375" style="0" customWidth="1"/>
    <col min="10" max="10" width="11.25390625" style="0" customWidth="1"/>
    <col min="11" max="11" width="16.25390625" style="0" customWidth="1"/>
    <col min="12" max="12" width="11.00390625" style="0" customWidth="1"/>
    <col min="13" max="13" width="15.625" style="0" customWidth="1"/>
    <col min="14" max="14" width="14.125" style="0" customWidth="1"/>
  </cols>
  <sheetData>
    <row r="1" spans="1:14" ht="39" thickBot="1">
      <c r="A1" s="81"/>
      <c r="B1" s="82"/>
      <c r="C1" s="82"/>
      <c r="D1" s="82"/>
      <c r="E1" s="82"/>
      <c r="F1" s="82"/>
      <c r="G1" s="82"/>
      <c r="H1" s="30"/>
      <c r="I1" s="30"/>
      <c r="J1" s="29"/>
      <c r="K1" s="13" t="s">
        <v>32</v>
      </c>
      <c r="L1" s="12" t="s">
        <v>33</v>
      </c>
      <c r="M1" s="10" t="s">
        <v>34</v>
      </c>
      <c r="N1" s="11" t="s">
        <v>33</v>
      </c>
    </row>
    <row r="2" spans="1:14" ht="12.75">
      <c r="A2" s="27"/>
      <c r="B2" s="28"/>
      <c r="C2" s="28"/>
      <c r="D2" s="28"/>
      <c r="E2" s="28"/>
      <c r="F2" s="28"/>
      <c r="G2" s="28"/>
      <c r="H2" s="7" t="s">
        <v>26</v>
      </c>
      <c r="I2" s="7" t="s">
        <v>3</v>
      </c>
      <c r="J2" s="8"/>
      <c r="K2" s="3" t="s">
        <v>35</v>
      </c>
      <c r="L2" s="4"/>
      <c r="M2" s="3" t="s">
        <v>35</v>
      </c>
      <c r="N2" s="6"/>
    </row>
    <row r="3" spans="1:14" ht="12.75">
      <c r="A3" s="97" t="s">
        <v>0</v>
      </c>
      <c r="B3" s="83">
        <v>1</v>
      </c>
      <c r="C3" s="107"/>
      <c r="D3" s="107"/>
      <c r="E3" s="107"/>
      <c r="F3" s="107"/>
      <c r="G3" s="107"/>
      <c r="H3" s="7"/>
      <c r="I3" s="7"/>
      <c r="J3" s="8"/>
      <c r="K3" s="5"/>
      <c r="L3" s="6"/>
      <c r="M3" s="5"/>
      <c r="N3" s="6"/>
    </row>
    <row r="4" spans="1:14" ht="12.75">
      <c r="A4" s="97"/>
      <c r="B4" s="83"/>
      <c r="C4" s="107"/>
      <c r="D4" s="107"/>
      <c r="E4" s="107"/>
      <c r="F4" s="107"/>
      <c r="G4" s="107"/>
      <c r="H4" s="25">
        <v>1.8</v>
      </c>
      <c r="I4" s="25" t="s">
        <v>5</v>
      </c>
      <c r="J4" s="25" t="s">
        <v>1</v>
      </c>
      <c r="K4" s="32">
        <v>6</v>
      </c>
      <c r="L4" s="33">
        <v>50</v>
      </c>
      <c r="M4" s="34" t="s">
        <v>28</v>
      </c>
      <c r="N4" s="33">
        <v>100</v>
      </c>
    </row>
    <row r="5" spans="1:14" ht="12.75">
      <c r="A5" s="3"/>
      <c r="B5" s="7"/>
      <c r="C5" s="107"/>
      <c r="D5" s="107"/>
      <c r="E5" s="107"/>
      <c r="F5" s="107"/>
      <c r="G5" s="107"/>
      <c r="H5" s="25">
        <v>4</v>
      </c>
      <c r="I5" s="25">
        <v>2116</v>
      </c>
      <c r="J5" s="25"/>
      <c r="K5" s="32"/>
      <c r="L5" s="33"/>
      <c r="M5" s="34"/>
      <c r="N5" s="33"/>
    </row>
    <row r="6" spans="1:14" ht="12.75">
      <c r="A6" s="3" t="s">
        <v>37</v>
      </c>
      <c r="B6" s="7">
        <v>2</v>
      </c>
      <c r="C6" s="107"/>
      <c r="D6" s="107"/>
      <c r="E6" s="107"/>
      <c r="F6" s="107"/>
      <c r="G6" s="107"/>
      <c r="H6" s="25">
        <v>0.6</v>
      </c>
      <c r="I6" s="25" t="s">
        <v>5</v>
      </c>
      <c r="J6" s="25" t="s">
        <v>38</v>
      </c>
      <c r="K6" s="32"/>
      <c r="L6" s="33"/>
      <c r="M6" s="34"/>
      <c r="N6" s="33"/>
    </row>
    <row r="7" spans="1:14" ht="12.75">
      <c r="A7" s="3"/>
      <c r="B7" s="40"/>
      <c r="C7" s="80"/>
      <c r="D7" s="80"/>
      <c r="E7" s="80"/>
      <c r="F7" s="80"/>
      <c r="G7" s="80"/>
      <c r="H7" s="40">
        <v>6</v>
      </c>
      <c r="I7" s="40" t="s">
        <v>6</v>
      </c>
      <c r="J7" s="25"/>
      <c r="K7" s="35"/>
      <c r="L7" s="33"/>
      <c r="M7" s="34"/>
      <c r="N7" s="33"/>
    </row>
    <row r="8" spans="1:14" ht="12.75">
      <c r="A8" s="3" t="s">
        <v>39</v>
      </c>
      <c r="B8" s="7">
        <v>3</v>
      </c>
      <c r="C8" s="107"/>
      <c r="D8" s="107"/>
      <c r="E8" s="107"/>
      <c r="F8" s="107"/>
      <c r="G8" s="107"/>
      <c r="H8" s="25">
        <v>0.6</v>
      </c>
      <c r="I8" s="25" t="s">
        <v>5</v>
      </c>
      <c r="J8" s="25" t="s">
        <v>67</v>
      </c>
      <c r="K8" s="32">
        <v>4</v>
      </c>
      <c r="L8" s="33">
        <v>50</v>
      </c>
      <c r="M8" s="34" t="s">
        <v>28</v>
      </c>
      <c r="N8" s="33">
        <v>95</v>
      </c>
    </row>
    <row r="9" spans="1:14" ht="12.75">
      <c r="A9" s="3"/>
      <c r="B9" s="7" t="s">
        <v>35</v>
      </c>
      <c r="C9" s="107"/>
      <c r="D9" s="107"/>
      <c r="E9" s="107"/>
      <c r="F9" s="107"/>
      <c r="G9" s="107"/>
      <c r="H9" s="25">
        <v>5.6</v>
      </c>
      <c r="I9" s="25" t="s">
        <v>70</v>
      </c>
      <c r="J9" s="25"/>
      <c r="K9" s="32"/>
      <c r="L9" s="33"/>
      <c r="M9" s="34"/>
      <c r="N9" s="33"/>
    </row>
    <row r="10" spans="1:14" ht="12.75">
      <c r="A10" s="3" t="s">
        <v>41</v>
      </c>
      <c r="B10" s="7">
        <v>4</v>
      </c>
      <c r="C10" s="107"/>
      <c r="D10" s="107"/>
      <c r="E10" s="107"/>
      <c r="F10" s="107"/>
      <c r="G10" s="107"/>
      <c r="H10" s="25">
        <v>0.6</v>
      </c>
      <c r="I10" s="25" t="s">
        <v>5</v>
      </c>
      <c r="J10" s="25" t="s">
        <v>42</v>
      </c>
      <c r="K10" s="32"/>
      <c r="L10" s="33"/>
      <c r="M10" s="34" t="s">
        <v>35</v>
      </c>
      <c r="N10" s="33" t="s">
        <v>35</v>
      </c>
    </row>
    <row r="11" spans="1:14" ht="12.75">
      <c r="A11" s="3"/>
      <c r="B11" s="40"/>
      <c r="C11" s="80"/>
      <c r="D11" s="80"/>
      <c r="E11" s="80"/>
      <c r="F11" s="80"/>
      <c r="G11" s="80"/>
      <c r="H11" s="40">
        <v>8</v>
      </c>
      <c r="I11" s="40" t="s">
        <v>71</v>
      </c>
      <c r="J11" s="25"/>
      <c r="K11" s="35"/>
      <c r="L11" s="33"/>
      <c r="M11" s="34"/>
      <c r="N11" s="33"/>
    </row>
    <row r="12" spans="1:14" ht="12.75">
      <c r="A12" s="3" t="s">
        <v>43</v>
      </c>
      <c r="B12" s="7">
        <v>5</v>
      </c>
      <c r="C12" s="107"/>
      <c r="D12" s="107"/>
      <c r="E12" s="107"/>
      <c r="F12" s="107"/>
      <c r="G12" s="107"/>
      <c r="H12" s="25">
        <v>0.6</v>
      </c>
      <c r="I12" s="25" t="s">
        <v>5</v>
      </c>
      <c r="J12" s="25" t="s">
        <v>24</v>
      </c>
      <c r="K12" s="32"/>
      <c r="L12" s="33"/>
      <c r="M12" s="34"/>
      <c r="N12" s="33"/>
    </row>
    <row r="13" spans="1:14" ht="12.75">
      <c r="A13" s="3"/>
      <c r="B13" s="7"/>
      <c r="C13" s="107"/>
      <c r="D13" s="107"/>
      <c r="E13" s="107"/>
      <c r="F13" s="107"/>
      <c r="G13" s="107"/>
      <c r="H13" s="25">
        <v>5.6</v>
      </c>
      <c r="I13" s="25" t="s">
        <v>70</v>
      </c>
      <c r="J13" s="25"/>
      <c r="K13" s="32"/>
      <c r="L13" s="33"/>
      <c r="M13" s="34"/>
      <c r="N13" s="33"/>
    </row>
    <row r="14" spans="1:14" ht="12.75">
      <c r="A14" s="3" t="s">
        <v>44</v>
      </c>
      <c r="B14" s="7">
        <v>6</v>
      </c>
      <c r="C14" s="107"/>
      <c r="D14" s="107"/>
      <c r="E14" s="107"/>
      <c r="F14" s="107"/>
      <c r="G14" s="107"/>
      <c r="H14" s="25">
        <v>0.6</v>
      </c>
      <c r="I14" s="25" t="s">
        <v>5</v>
      </c>
      <c r="J14" s="25" t="s">
        <v>68</v>
      </c>
      <c r="K14" s="32">
        <v>4</v>
      </c>
      <c r="L14" s="33">
        <v>50</v>
      </c>
      <c r="M14" s="34" t="s">
        <v>28</v>
      </c>
      <c r="N14" s="33">
        <v>95</v>
      </c>
    </row>
    <row r="15" spans="1:14" ht="12.75">
      <c r="A15" s="3"/>
      <c r="B15" s="40"/>
      <c r="C15" s="80"/>
      <c r="D15" s="80"/>
      <c r="E15" s="80"/>
      <c r="F15" s="80"/>
      <c r="G15" s="80"/>
      <c r="H15" s="40">
        <v>8</v>
      </c>
      <c r="I15" s="40" t="s">
        <v>6</v>
      </c>
      <c r="J15" s="25"/>
      <c r="K15" s="35"/>
      <c r="L15" s="33"/>
      <c r="M15" s="34"/>
      <c r="N15" s="33"/>
    </row>
    <row r="16" spans="1:14" ht="12.75">
      <c r="A16" s="3" t="s">
        <v>45</v>
      </c>
      <c r="B16" s="7">
        <v>7</v>
      </c>
      <c r="C16" s="107"/>
      <c r="D16" s="107"/>
      <c r="E16" s="107"/>
      <c r="F16" s="107"/>
      <c r="G16" s="107"/>
      <c r="H16" s="25">
        <v>0.6</v>
      </c>
      <c r="I16" s="25" t="s">
        <v>5</v>
      </c>
      <c r="J16" s="25" t="s">
        <v>24</v>
      </c>
      <c r="K16" s="32"/>
      <c r="L16" s="33"/>
      <c r="M16" s="34" t="s">
        <v>35</v>
      </c>
      <c r="N16" s="33" t="s">
        <v>35</v>
      </c>
    </row>
    <row r="17" spans="1:14" ht="12.75">
      <c r="A17" s="3"/>
      <c r="B17" s="7"/>
      <c r="C17" s="107"/>
      <c r="D17" s="107"/>
      <c r="E17" s="107"/>
      <c r="F17" s="107"/>
      <c r="G17" s="107"/>
      <c r="H17" s="25">
        <v>5.6</v>
      </c>
      <c r="I17" s="25" t="s">
        <v>70</v>
      </c>
      <c r="J17" s="25"/>
      <c r="K17" s="32"/>
      <c r="L17" s="33"/>
      <c r="M17" s="34"/>
      <c r="N17" s="33"/>
    </row>
    <row r="18" spans="1:14" ht="12.75">
      <c r="A18" s="3" t="s">
        <v>46</v>
      </c>
      <c r="B18" s="7">
        <v>8</v>
      </c>
      <c r="C18" s="107"/>
      <c r="D18" s="107"/>
      <c r="E18" s="107"/>
      <c r="F18" s="107"/>
      <c r="G18" s="107"/>
      <c r="H18" s="25">
        <v>0.6</v>
      </c>
      <c r="I18" s="25" t="s">
        <v>5</v>
      </c>
      <c r="J18" s="25" t="s">
        <v>69</v>
      </c>
      <c r="K18" s="32">
        <v>4</v>
      </c>
      <c r="L18" s="33">
        <v>50</v>
      </c>
      <c r="M18" s="34" t="s">
        <v>28</v>
      </c>
      <c r="N18" s="33">
        <v>95</v>
      </c>
    </row>
    <row r="19" spans="1:14" ht="12.75">
      <c r="A19" s="3"/>
      <c r="B19" s="40"/>
      <c r="C19" s="80"/>
      <c r="D19" s="80"/>
      <c r="E19" s="80"/>
      <c r="F19" s="80"/>
      <c r="G19" s="80"/>
      <c r="H19" s="40">
        <v>8</v>
      </c>
      <c r="I19" s="40" t="s">
        <v>6</v>
      </c>
      <c r="J19" s="25"/>
      <c r="K19" s="35"/>
      <c r="L19" s="33"/>
      <c r="M19" s="34"/>
      <c r="N19" s="33"/>
    </row>
    <row r="20" spans="1:14" ht="12.75">
      <c r="A20" s="3" t="s">
        <v>47</v>
      </c>
      <c r="B20" s="7">
        <v>9</v>
      </c>
      <c r="C20" s="107"/>
      <c r="D20" s="107"/>
      <c r="E20" s="107"/>
      <c r="F20" s="107"/>
      <c r="G20" s="107"/>
      <c r="H20" s="25">
        <v>0.6</v>
      </c>
      <c r="I20" s="25" t="s">
        <v>5</v>
      </c>
      <c r="J20" s="25" t="s">
        <v>9</v>
      </c>
      <c r="K20" s="32"/>
      <c r="L20" s="33"/>
      <c r="M20" s="34" t="s">
        <v>35</v>
      </c>
      <c r="N20" s="33" t="s">
        <v>35</v>
      </c>
    </row>
    <row r="21" spans="1:14" ht="12.75">
      <c r="A21" s="3"/>
      <c r="B21" s="7"/>
      <c r="C21" s="107"/>
      <c r="D21" s="107"/>
      <c r="E21" s="107"/>
      <c r="F21" s="107"/>
      <c r="G21" s="107"/>
      <c r="H21" s="25">
        <v>4</v>
      </c>
      <c r="I21" s="25">
        <v>2116</v>
      </c>
      <c r="J21" s="25"/>
      <c r="K21" s="32"/>
      <c r="L21" s="33"/>
      <c r="M21" s="34"/>
      <c r="N21" s="33"/>
    </row>
    <row r="22" spans="1:14" ht="13.5" thickBot="1">
      <c r="A22" s="14" t="s">
        <v>48</v>
      </c>
      <c r="B22" s="26">
        <v>10</v>
      </c>
      <c r="C22" s="85"/>
      <c r="D22" s="85"/>
      <c r="E22" s="85"/>
      <c r="F22" s="85"/>
      <c r="G22" s="85"/>
      <c r="H22" s="36">
        <v>1.8</v>
      </c>
      <c r="I22" s="36" t="s">
        <v>5</v>
      </c>
      <c r="J22" s="36" t="s">
        <v>40</v>
      </c>
      <c r="K22" s="37">
        <v>6</v>
      </c>
      <c r="L22" s="38">
        <v>50</v>
      </c>
      <c r="M22" s="39" t="s">
        <v>36</v>
      </c>
      <c r="N22" s="38">
        <v>100</v>
      </c>
    </row>
    <row r="23" ht="12.75">
      <c r="J23" s="19"/>
    </row>
    <row r="24" ht="12.75">
      <c r="J24" s="19"/>
    </row>
    <row r="25" ht="12.75">
      <c r="J25" s="19"/>
    </row>
    <row r="26" spans="8:10" ht="12.75">
      <c r="H26">
        <f>SUM(H3:H25)</f>
        <v>63.2</v>
      </c>
      <c r="J26" s="19"/>
    </row>
    <row r="29" spans="4:9" ht="27.75" customHeight="1">
      <c r="D29" s="86" t="s">
        <v>49</v>
      </c>
      <c r="E29" s="87"/>
      <c r="F29" s="87"/>
      <c r="G29" s="84">
        <f>H26*0.0254</f>
        <v>1.60528</v>
      </c>
      <c r="H29" s="84"/>
      <c r="I29" s="84"/>
    </row>
    <row r="32" spans="5:12" ht="24" customHeight="1">
      <c r="E32" s="108" t="s">
        <v>11</v>
      </c>
      <c r="F32" s="79"/>
      <c r="G32" s="79"/>
      <c r="H32" s="79"/>
      <c r="I32" s="79"/>
      <c r="J32" s="79"/>
      <c r="K32" s="79"/>
      <c r="L32" s="79"/>
    </row>
    <row r="38" spans="13:14" ht="15">
      <c r="M38" s="127" t="s">
        <v>232</v>
      </c>
      <c r="N38" s="128"/>
    </row>
    <row r="39" spans="13:14" ht="15">
      <c r="M39" s="128" t="s">
        <v>233</v>
      </c>
      <c r="N39" s="128"/>
    </row>
    <row r="40" spans="13:14" ht="15">
      <c r="M40" s="129" t="s">
        <v>235</v>
      </c>
      <c r="N40" s="128"/>
    </row>
    <row r="41" spans="13:14" ht="15">
      <c r="M41" s="129" t="s">
        <v>234</v>
      </c>
      <c r="N41" s="128"/>
    </row>
  </sheetData>
  <mergeCells count="26">
    <mergeCell ref="G29:I29"/>
    <mergeCell ref="C22:G22"/>
    <mergeCell ref="C16:G16"/>
    <mergeCell ref="C21:G21"/>
    <mergeCell ref="C17:G17"/>
    <mergeCell ref="C18:G18"/>
    <mergeCell ref="C19:G19"/>
    <mergeCell ref="D29:F29"/>
    <mergeCell ref="A1:G1"/>
    <mergeCell ref="C5:G5"/>
    <mergeCell ref="C6:G6"/>
    <mergeCell ref="C7:G7"/>
    <mergeCell ref="A3:A4"/>
    <mergeCell ref="B3:B4"/>
    <mergeCell ref="C3:G3"/>
    <mergeCell ref="C4:G4"/>
    <mergeCell ref="C8:G8"/>
    <mergeCell ref="E32:L32"/>
    <mergeCell ref="C9:G9"/>
    <mergeCell ref="C10:G10"/>
    <mergeCell ref="C11:G11"/>
    <mergeCell ref="C12:G12"/>
    <mergeCell ref="C13:G13"/>
    <mergeCell ref="C14:G14"/>
    <mergeCell ref="C15:G15"/>
    <mergeCell ref="C20:G20"/>
  </mergeCells>
  <hyperlinks>
    <hyperlink ref="M40" r:id="rId1" display="www.hzjhpcb.com"/>
    <hyperlink ref="M41" r:id="rId2" display="hz@hzjhpcb.com "/>
  </hyperlinks>
  <printOptions/>
  <pageMargins left="0.75" right="0.75" top="1" bottom="1" header="0.5" footer="0.5"/>
  <pageSetup horizontalDpi="1200" verticalDpi="1200" orientation="landscape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0">
      <selection activeCell="G32" sqref="G32:H35"/>
    </sheetView>
  </sheetViews>
  <sheetFormatPr defaultColWidth="9.00390625" defaultRowHeight="12.75"/>
  <cols>
    <col min="1" max="1" width="16.75390625" style="67" customWidth="1"/>
    <col min="2" max="2" width="23.125" style="67" customWidth="1"/>
    <col min="3" max="3" width="16.375" style="67" customWidth="1"/>
    <col min="4" max="4" width="18.00390625" style="67" customWidth="1"/>
    <col min="5" max="16384" width="10.25390625" style="67" customWidth="1"/>
  </cols>
  <sheetData>
    <row r="1" spans="1:4" ht="26.25" customHeight="1">
      <c r="A1" s="65" t="s">
        <v>199</v>
      </c>
      <c r="B1" s="65" t="s">
        <v>200</v>
      </c>
      <c r="C1" s="65" t="s">
        <v>201</v>
      </c>
      <c r="D1" s="66" t="s">
        <v>202</v>
      </c>
    </row>
    <row r="2" spans="1:5" ht="18" customHeight="1">
      <c r="A2" s="68" t="s">
        <v>203</v>
      </c>
      <c r="B2" s="68" t="s">
        <v>204</v>
      </c>
      <c r="C2" s="68" t="s">
        <v>205</v>
      </c>
      <c r="D2" s="69" t="s">
        <v>206</v>
      </c>
      <c r="E2" s="72" t="s">
        <v>226</v>
      </c>
    </row>
    <row r="3" spans="1:5" ht="18" customHeight="1">
      <c r="A3" s="70" t="s">
        <v>207</v>
      </c>
      <c r="B3" s="71"/>
      <c r="C3" s="71" t="s">
        <v>208</v>
      </c>
      <c r="D3" s="73"/>
      <c r="E3" s="72"/>
    </row>
    <row r="4" spans="1:5" ht="18" customHeight="1">
      <c r="A4" s="74" t="s">
        <v>209</v>
      </c>
      <c r="B4" s="74" t="s">
        <v>210</v>
      </c>
      <c r="C4" s="74" t="s">
        <v>211</v>
      </c>
      <c r="D4" s="73"/>
      <c r="E4" s="72"/>
    </row>
    <row r="5" spans="1:5" ht="18" customHeight="1">
      <c r="A5" s="70" t="s">
        <v>207</v>
      </c>
      <c r="B5" s="71"/>
      <c r="C5" s="71" t="s">
        <v>212</v>
      </c>
      <c r="D5" s="73"/>
      <c r="E5" s="72"/>
    </row>
    <row r="6" spans="1:5" ht="18" customHeight="1">
      <c r="A6" s="68" t="s">
        <v>213</v>
      </c>
      <c r="B6" s="68" t="s">
        <v>214</v>
      </c>
      <c r="C6" s="74" t="s">
        <v>211</v>
      </c>
      <c r="D6" s="69" t="s">
        <v>215</v>
      </c>
      <c r="E6" s="72" t="s">
        <v>226</v>
      </c>
    </row>
    <row r="7" spans="1:5" ht="18" customHeight="1">
      <c r="A7" s="70" t="s">
        <v>207</v>
      </c>
      <c r="B7" s="71"/>
      <c r="C7" s="71" t="s">
        <v>208</v>
      </c>
      <c r="D7" s="73"/>
      <c r="E7" s="72"/>
    </row>
    <row r="8" spans="1:5" ht="18" customHeight="1">
      <c r="A8" s="74" t="s">
        <v>216</v>
      </c>
      <c r="B8" s="74" t="s">
        <v>197</v>
      </c>
      <c r="C8" s="74" t="s">
        <v>211</v>
      </c>
      <c r="D8" s="73"/>
      <c r="E8" s="72"/>
    </row>
    <row r="9" spans="1:5" ht="18" customHeight="1">
      <c r="A9" s="70" t="s">
        <v>207</v>
      </c>
      <c r="B9" s="71"/>
      <c r="C9" s="71" t="s">
        <v>212</v>
      </c>
      <c r="D9" s="73"/>
      <c r="E9" s="72"/>
    </row>
    <row r="10" spans="1:5" ht="18" customHeight="1">
      <c r="A10" s="68" t="s">
        <v>217</v>
      </c>
      <c r="B10" s="68" t="s">
        <v>198</v>
      </c>
      <c r="C10" s="74" t="s">
        <v>211</v>
      </c>
      <c r="D10" s="69" t="s">
        <v>215</v>
      </c>
      <c r="E10" s="72" t="s">
        <v>226</v>
      </c>
    </row>
    <row r="11" spans="1:5" ht="18" customHeight="1">
      <c r="A11" s="70" t="s">
        <v>207</v>
      </c>
      <c r="B11" s="71"/>
      <c r="C11" s="71" t="s">
        <v>208</v>
      </c>
      <c r="D11" s="73"/>
      <c r="E11" s="72"/>
    </row>
    <row r="12" spans="1:5" ht="18" customHeight="1">
      <c r="A12" s="74" t="s">
        <v>218</v>
      </c>
      <c r="B12" s="74" t="s">
        <v>197</v>
      </c>
      <c r="C12" s="74" t="s">
        <v>211</v>
      </c>
      <c r="D12" s="73"/>
      <c r="E12" s="72"/>
    </row>
    <row r="13" spans="1:5" ht="18" customHeight="1">
      <c r="A13" s="70" t="s">
        <v>207</v>
      </c>
      <c r="B13" s="71"/>
      <c r="C13" s="71" t="s">
        <v>212</v>
      </c>
      <c r="D13" s="73"/>
      <c r="E13" s="72"/>
    </row>
    <row r="14" spans="1:5" ht="18" customHeight="1">
      <c r="A14" s="74" t="s">
        <v>219</v>
      </c>
      <c r="B14" s="74" t="s">
        <v>197</v>
      </c>
      <c r="C14" s="74" t="s">
        <v>211</v>
      </c>
      <c r="D14" s="73"/>
      <c r="E14" s="72"/>
    </row>
    <row r="15" spans="1:5" ht="18" customHeight="1">
      <c r="A15" s="70" t="s">
        <v>207</v>
      </c>
      <c r="B15" s="71"/>
      <c r="C15" s="71" t="s">
        <v>208</v>
      </c>
      <c r="D15" s="73"/>
      <c r="E15" s="72"/>
    </row>
    <row r="16" spans="1:5" ht="18" customHeight="1">
      <c r="A16" s="68" t="s">
        <v>220</v>
      </c>
      <c r="B16" s="68" t="s">
        <v>198</v>
      </c>
      <c r="C16" s="74" t="s">
        <v>211</v>
      </c>
      <c r="D16" s="69" t="s">
        <v>215</v>
      </c>
      <c r="E16" s="72" t="s">
        <v>226</v>
      </c>
    </row>
    <row r="17" spans="1:5" ht="18" customHeight="1">
      <c r="A17" s="70" t="s">
        <v>207</v>
      </c>
      <c r="B17" s="71"/>
      <c r="C17" s="71" t="s">
        <v>212</v>
      </c>
      <c r="D17" s="73"/>
      <c r="E17" s="72"/>
    </row>
    <row r="18" spans="1:5" ht="18" customHeight="1">
      <c r="A18" s="74" t="s">
        <v>216</v>
      </c>
      <c r="B18" s="74" t="s">
        <v>197</v>
      </c>
      <c r="C18" s="74" t="s">
        <v>211</v>
      </c>
      <c r="D18" s="73"/>
      <c r="E18" s="72"/>
    </row>
    <row r="19" spans="1:5" ht="18" customHeight="1">
      <c r="A19" s="70" t="s">
        <v>207</v>
      </c>
      <c r="B19" s="71"/>
      <c r="C19" s="71" t="s">
        <v>208</v>
      </c>
      <c r="D19" s="73"/>
      <c r="E19" s="72"/>
    </row>
    <row r="20" spans="1:5" ht="18" customHeight="1">
      <c r="A20" s="68" t="s">
        <v>221</v>
      </c>
      <c r="B20" s="68" t="s">
        <v>198</v>
      </c>
      <c r="C20" s="74" t="s">
        <v>211</v>
      </c>
      <c r="D20" s="69" t="s">
        <v>215</v>
      </c>
      <c r="E20" s="72" t="s">
        <v>226</v>
      </c>
    </row>
    <row r="21" spans="1:5" ht="18" customHeight="1">
      <c r="A21" s="70" t="s">
        <v>207</v>
      </c>
      <c r="B21" s="71"/>
      <c r="C21" s="71" t="s">
        <v>212</v>
      </c>
      <c r="D21" s="73"/>
      <c r="E21" s="72"/>
    </row>
    <row r="22" spans="1:5" ht="18" customHeight="1">
      <c r="A22" s="74" t="s">
        <v>222</v>
      </c>
      <c r="B22" s="74" t="s">
        <v>197</v>
      </c>
      <c r="C22" s="74" t="s">
        <v>211</v>
      </c>
      <c r="D22" s="73"/>
      <c r="E22" s="72"/>
    </row>
    <row r="23" spans="1:5" ht="18" customHeight="1">
      <c r="A23" s="70" t="s">
        <v>207</v>
      </c>
      <c r="B23" s="71"/>
      <c r="C23" s="71" t="s">
        <v>208</v>
      </c>
      <c r="D23" s="73"/>
      <c r="E23" s="72"/>
    </row>
    <row r="24" spans="1:5" ht="18" customHeight="1">
      <c r="A24" s="68" t="s">
        <v>223</v>
      </c>
      <c r="B24" s="68" t="s">
        <v>204</v>
      </c>
      <c r="C24" s="68" t="s">
        <v>205</v>
      </c>
      <c r="D24" s="69" t="s">
        <v>206</v>
      </c>
      <c r="E24" s="72" t="s">
        <v>226</v>
      </c>
    </row>
    <row r="27" ht="14.25">
      <c r="C27" s="67" t="s">
        <v>224</v>
      </c>
    </row>
    <row r="28" ht="14.25">
      <c r="B28" s="67" t="s">
        <v>225</v>
      </c>
    </row>
    <row r="32" spans="7:8" ht="15">
      <c r="G32" s="127" t="s">
        <v>232</v>
      </c>
      <c r="H32" s="128"/>
    </row>
    <row r="33" spans="7:8" ht="15">
      <c r="G33" s="128" t="s">
        <v>233</v>
      </c>
      <c r="H33" s="128"/>
    </row>
    <row r="34" spans="7:8" ht="15">
      <c r="G34" s="129" t="s">
        <v>235</v>
      </c>
      <c r="H34" s="128"/>
    </row>
    <row r="35" spans="7:8" ht="15">
      <c r="G35" s="129" t="s">
        <v>234</v>
      </c>
      <c r="H35" s="128"/>
    </row>
  </sheetData>
  <hyperlinks>
    <hyperlink ref="G34" r:id="rId1" display="www.hzjhpcb.com"/>
    <hyperlink ref="G35" r:id="rId2" display="hz@hzjhpcb.com "/>
  </hyperlinks>
  <printOptions/>
  <pageMargins left="0.75" right="0.75" top="1" bottom="1" header="0.5" footer="0.5"/>
  <pageSetup horizontalDpi="300" verticalDpi="300" orientation="portrait" paperSize="9"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L34" sqref="L34:M37"/>
    </sheetView>
  </sheetViews>
  <sheetFormatPr defaultColWidth="9.00390625" defaultRowHeight="12.75"/>
  <cols>
    <col min="2" max="2" width="4.375" style="1" customWidth="1"/>
    <col min="3" max="7" width="5.375" style="0" customWidth="1"/>
    <col min="9" max="9" width="15.375" style="0" customWidth="1"/>
    <col min="10" max="10" width="11.25390625" style="0" customWidth="1"/>
    <col min="11" max="11" width="14.875" style="1" customWidth="1"/>
    <col min="12" max="12" width="30.00390625" style="0" customWidth="1"/>
  </cols>
  <sheetData>
    <row r="1" spans="1:12" ht="12.75">
      <c r="A1" s="101"/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</row>
    <row r="2" spans="1:12" ht="12.75">
      <c r="A2" s="101"/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</row>
    <row r="3" spans="1:12" ht="12.75">
      <c r="A3" s="91"/>
      <c r="B3" s="75"/>
      <c r="C3" s="111"/>
      <c r="D3" s="112"/>
      <c r="E3" s="112"/>
      <c r="F3" s="112"/>
      <c r="G3" s="113"/>
      <c r="H3" s="76"/>
      <c r="I3" s="76"/>
      <c r="J3" s="75"/>
      <c r="K3" s="75" t="s">
        <v>83</v>
      </c>
      <c r="L3" s="75" t="s">
        <v>84</v>
      </c>
    </row>
    <row r="4" spans="1:12" ht="12.75">
      <c r="A4" s="75" t="s">
        <v>2</v>
      </c>
      <c r="B4" s="75"/>
      <c r="C4" s="114"/>
      <c r="D4" s="115"/>
      <c r="E4" s="115"/>
      <c r="F4" s="115"/>
      <c r="G4" s="116"/>
      <c r="H4" s="75" t="s">
        <v>85</v>
      </c>
      <c r="I4" s="75" t="s">
        <v>3</v>
      </c>
      <c r="J4" s="76"/>
      <c r="K4" s="75" t="s">
        <v>90</v>
      </c>
      <c r="L4" s="75" t="s">
        <v>91</v>
      </c>
    </row>
    <row r="5" spans="1:12" ht="12.75">
      <c r="A5" s="88" t="s">
        <v>0</v>
      </c>
      <c r="B5" s="88">
        <v>1</v>
      </c>
      <c r="C5" s="109"/>
      <c r="D5" s="109"/>
      <c r="E5" s="109"/>
      <c r="F5" s="109"/>
      <c r="G5" s="109"/>
      <c r="H5" s="75">
        <v>25</v>
      </c>
      <c r="I5" s="75" t="s">
        <v>4</v>
      </c>
      <c r="J5" s="90"/>
      <c r="K5" s="75"/>
      <c r="L5" s="76"/>
    </row>
    <row r="6" spans="1:12" ht="12.75">
      <c r="A6" s="88"/>
      <c r="B6" s="88"/>
      <c r="C6" s="110"/>
      <c r="D6" s="110"/>
      <c r="E6" s="110"/>
      <c r="F6" s="110"/>
      <c r="G6" s="110"/>
      <c r="H6" s="75">
        <v>18</v>
      </c>
      <c r="I6" s="75" t="s">
        <v>5</v>
      </c>
      <c r="J6" s="75" t="s">
        <v>59</v>
      </c>
      <c r="K6" s="75" t="s">
        <v>227</v>
      </c>
      <c r="L6" s="77" t="s">
        <v>228</v>
      </c>
    </row>
    <row r="7" spans="1:12" ht="12.75">
      <c r="A7" s="75"/>
      <c r="B7" s="75"/>
      <c r="C7" s="117"/>
      <c r="D7" s="117"/>
      <c r="E7" s="117"/>
      <c r="F7" s="117"/>
      <c r="G7" s="117"/>
      <c r="H7" s="75">
        <v>110</v>
      </c>
      <c r="I7" s="75" t="s">
        <v>86</v>
      </c>
      <c r="J7" s="75"/>
      <c r="K7" s="75"/>
      <c r="L7" s="77"/>
    </row>
    <row r="8" spans="1:12" ht="12.75">
      <c r="A8" s="75" t="s">
        <v>87</v>
      </c>
      <c r="B8" s="75">
        <v>2</v>
      </c>
      <c r="C8" s="110"/>
      <c r="D8" s="110"/>
      <c r="E8" s="110"/>
      <c r="F8" s="110"/>
      <c r="G8" s="110"/>
      <c r="H8" s="75">
        <v>18</v>
      </c>
      <c r="I8" s="75" t="s">
        <v>5</v>
      </c>
      <c r="J8" s="75" t="s">
        <v>57</v>
      </c>
      <c r="K8" s="75"/>
      <c r="L8" s="77"/>
    </row>
    <row r="9" spans="1:12" ht="12.75">
      <c r="A9" s="75"/>
      <c r="B9" s="75"/>
      <c r="C9" s="117"/>
      <c r="D9" s="117"/>
      <c r="E9" s="117"/>
      <c r="F9" s="117"/>
      <c r="G9" s="117"/>
      <c r="H9" s="89">
        <v>130</v>
      </c>
      <c r="I9" s="89" t="s">
        <v>6</v>
      </c>
      <c r="J9" s="89"/>
      <c r="K9" s="75"/>
      <c r="L9" s="77"/>
    </row>
    <row r="10" spans="1:12" ht="12.75">
      <c r="A10" s="75" t="s">
        <v>88</v>
      </c>
      <c r="B10" s="75">
        <v>3</v>
      </c>
      <c r="C10" s="110"/>
      <c r="D10" s="110"/>
      <c r="E10" s="110"/>
      <c r="F10" s="110"/>
      <c r="G10" s="110"/>
      <c r="H10" s="75">
        <v>18</v>
      </c>
      <c r="I10" s="75" t="s">
        <v>5</v>
      </c>
      <c r="J10" s="75" t="s">
        <v>59</v>
      </c>
      <c r="K10" s="75" t="s">
        <v>229</v>
      </c>
      <c r="L10" s="77" t="s">
        <v>230</v>
      </c>
    </row>
    <row r="11" spans="1:12" ht="12.75">
      <c r="A11" s="75"/>
      <c r="B11" s="75"/>
      <c r="C11" s="117"/>
      <c r="D11" s="117"/>
      <c r="E11" s="117"/>
      <c r="F11" s="117"/>
      <c r="G11" s="117"/>
      <c r="H11" s="75">
        <v>150</v>
      </c>
      <c r="I11" s="75" t="s">
        <v>86</v>
      </c>
      <c r="J11" s="75"/>
      <c r="K11" s="75"/>
      <c r="L11" s="77"/>
    </row>
    <row r="12" spans="1:12" ht="12.75">
      <c r="A12" s="75" t="s">
        <v>92</v>
      </c>
      <c r="B12" s="75">
        <v>4</v>
      </c>
      <c r="C12" s="110"/>
      <c r="D12" s="110"/>
      <c r="E12" s="110"/>
      <c r="F12" s="110"/>
      <c r="G12" s="110"/>
      <c r="H12" s="75">
        <v>18</v>
      </c>
      <c r="I12" s="75" t="s">
        <v>5</v>
      </c>
      <c r="J12" s="75" t="s">
        <v>61</v>
      </c>
      <c r="K12" s="75"/>
      <c r="L12" s="77"/>
    </row>
    <row r="13" spans="1:12" ht="12.75">
      <c r="A13" s="75"/>
      <c r="B13" s="75"/>
      <c r="C13" s="117"/>
      <c r="D13" s="117"/>
      <c r="E13" s="117"/>
      <c r="F13" s="117"/>
      <c r="G13" s="117"/>
      <c r="H13" s="89">
        <v>130</v>
      </c>
      <c r="I13" s="89" t="s">
        <v>6</v>
      </c>
      <c r="J13" s="89"/>
      <c r="K13" s="75"/>
      <c r="L13" s="77"/>
    </row>
    <row r="14" spans="1:12" ht="12.75">
      <c r="A14" s="75" t="s">
        <v>93</v>
      </c>
      <c r="B14" s="75">
        <v>5</v>
      </c>
      <c r="C14" s="110"/>
      <c r="D14" s="110"/>
      <c r="E14" s="110"/>
      <c r="F14" s="110"/>
      <c r="G14" s="110"/>
      <c r="H14" s="75">
        <v>18</v>
      </c>
      <c r="I14" s="75" t="s">
        <v>5</v>
      </c>
      <c r="J14" s="75" t="s">
        <v>59</v>
      </c>
      <c r="K14" s="75" t="s">
        <v>229</v>
      </c>
      <c r="L14" s="77" t="s">
        <v>230</v>
      </c>
    </row>
    <row r="15" spans="1:12" ht="12.75">
      <c r="A15" s="75"/>
      <c r="B15" s="75"/>
      <c r="C15" s="117"/>
      <c r="D15" s="117"/>
      <c r="E15" s="117"/>
      <c r="F15" s="117"/>
      <c r="G15" s="117"/>
      <c r="H15" s="75">
        <v>150</v>
      </c>
      <c r="I15" s="75" t="s">
        <v>86</v>
      </c>
      <c r="J15" s="75"/>
      <c r="K15" s="75"/>
      <c r="L15" s="77"/>
    </row>
    <row r="16" spans="1:12" ht="12.75">
      <c r="A16" s="75" t="s">
        <v>94</v>
      </c>
      <c r="B16" s="75">
        <v>6</v>
      </c>
      <c r="C16" s="110"/>
      <c r="D16" s="110"/>
      <c r="E16" s="110"/>
      <c r="F16" s="110"/>
      <c r="G16" s="110"/>
      <c r="H16" s="75">
        <v>18</v>
      </c>
      <c r="I16" s="75" t="s">
        <v>5</v>
      </c>
      <c r="J16" s="75" t="s">
        <v>57</v>
      </c>
      <c r="K16" s="75"/>
      <c r="L16" s="77"/>
    </row>
    <row r="17" spans="1:12" ht="12.75">
      <c r="A17" s="75"/>
      <c r="B17" s="75"/>
      <c r="C17" s="117"/>
      <c r="D17" s="117"/>
      <c r="E17" s="117"/>
      <c r="F17" s="117"/>
      <c r="G17" s="117"/>
      <c r="H17" s="89">
        <v>130</v>
      </c>
      <c r="I17" s="89" t="s">
        <v>6</v>
      </c>
      <c r="J17" s="89"/>
      <c r="K17" s="75"/>
      <c r="L17" s="77"/>
    </row>
    <row r="18" spans="1:12" ht="12.75">
      <c r="A18" s="75" t="s">
        <v>95</v>
      </c>
      <c r="B18" s="75">
        <v>7</v>
      </c>
      <c r="C18" s="110"/>
      <c r="D18" s="110"/>
      <c r="E18" s="110"/>
      <c r="F18" s="110"/>
      <c r="G18" s="110"/>
      <c r="H18" s="75">
        <v>18</v>
      </c>
      <c r="I18" s="75" t="s">
        <v>96</v>
      </c>
      <c r="J18" s="75" t="s">
        <v>61</v>
      </c>
      <c r="K18" s="75"/>
      <c r="L18" s="77"/>
    </row>
    <row r="19" spans="1:12" ht="12.75">
      <c r="A19" s="75"/>
      <c r="B19" s="75"/>
      <c r="C19" s="117"/>
      <c r="D19" s="117"/>
      <c r="E19" s="117"/>
      <c r="F19" s="117"/>
      <c r="G19" s="117"/>
      <c r="H19" s="75">
        <v>180</v>
      </c>
      <c r="I19" s="75" t="s">
        <v>97</v>
      </c>
      <c r="J19" s="75"/>
      <c r="K19" s="75"/>
      <c r="L19" s="77"/>
    </row>
    <row r="20" spans="1:12" ht="12.75">
      <c r="A20" s="75" t="s">
        <v>98</v>
      </c>
      <c r="B20" s="75">
        <v>8</v>
      </c>
      <c r="C20" s="110"/>
      <c r="D20" s="110"/>
      <c r="E20" s="110"/>
      <c r="F20" s="110"/>
      <c r="G20" s="110"/>
      <c r="H20" s="75">
        <v>18</v>
      </c>
      <c r="I20" s="75" t="s">
        <v>96</v>
      </c>
      <c r="J20" s="75" t="s">
        <v>59</v>
      </c>
      <c r="K20" s="75" t="s">
        <v>229</v>
      </c>
      <c r="L20" s="77" t="s">
        <v>230</v>
      </c>
    </row>
    <row r="21" spans="1:12" ht="12.75">
      <c r="A21" s="75"/>
      <c r="B21" s="75"/>
      <c r="C21" s="78"/>
      <c r="D21" s="78"/>
      <c r="E21" s="78"/>
      <c r="F21" s="78"/>
      <c r="G21" s="78"/>
      <c r="H21" s="89">
        <v>130</v>
      </c>
      <c r="I21" s="89" t="s">
        <v>99</v>
      </c>
      <c r="J21" s="89"/>
      <c r="K21" s="75"/>
      <c r="L21" s="77"/>
    </row>
    <row r="22" spans="1:12" ht="12.75">
      <c r="A22" s="75" t="s">
        <v>100</v>
      </c>
      <c r="B22" s="75">
        <v>9</v>
      </c>
      <c r="C22" s="110"/>
      <c r="D22" s="110"/>
      <c r="E22" s="110"/>
      <c r="F22" s="110"/>
      <c r="G22" s="110"/>
      <c r="H22" s="75">
        <v>18</v>
      </c>
      <c r="I22" s="75" t="s">
        <v>96</v>
      </c>
      <c r="J22" s="75" t="s">
        <v>57</v>
      </c>
      <c r="K22" s="75"/>
      <c r="L22" s="77"/>
    </row>
    <row r="23" spans="1:12" ht="12.75">
      <c r="A23" s="75"/>
      <c r="B23" s="75"/>
      <c r="C23" s="78"/>
      <c r="D23" s="78"/>
      <c r="E23" s="78"/>
      <c r="F23" s="78"/>
      <c r="G23" s="78"/>
      <c r="H23" s="75">
        <v>150</v>
      </c>
      <c r="I23" s="75" t="s">
        <v>97</v>
      </c>
      <c r="J23" s="75"/>
      <c r="K23" s="75"/>
      <c r="L23" s="77"/>
    </row>
    <row r="24" spans="1:12" ht="12.75">
      <c r="A24" s="75" t="s">
        <v>101</v>
      </c>
      <c r="B24" s="75">
        <v>10</v>
      </c>
      <c r="C24" s="110"/>
      <c r="D24" s="110"/>
      <c r="E24" s="110"/>
      <c r="F24" s="110"/>
      <c r="G24" s="110"/>
      <c r="H24" s="75">
        <v>18</v>
      </c>
      <c r="I24" s="75" t="s">
        <v>96</v>
      </c>
      <c r="J24" s="75" t="s">
        <v>59</v>
      </c>
      <c r="K24" s="75" t="s">
        <v>229</v>
      </c>
      <c r="L24" s="77" t="s">
        <v>230</v>
      </c>
    </row>
    <row r="25" spans="1:12" ht="12.75">
      <c r="A25" s="75"/>
      <c r="B25" s="75"/>
      <c r="C25" s="117"/>
      <c r="D25" s="117"/>
      <c r="E25" s="117"/>
      <c r="F25" s="117"/>
      <c r="G25" s="117"/>
      <c r="H25" s="89">
        <v>130</v>
      </c>
      <c r="I25" s="89" t="s">
        <v>99</v>
      </c>
      <c r="J25" s="89"/>
      <c r="K25" s="75"/>
      <c r="L25" s="77"/>
    </row>
    <row r="26" spans="1:12" ht="12.75">
      <c r="A26" s="75" t="s">
        <v>102</v>
      </c>
      <c r="B26" s="75">
        <v>11</v>
      </c>
      <c r="C26" s="110"/>
      <c r="D26" s="110"/>
      <c r="E26" s="110"/>
      <c r="F26" s="110"/>
      <c r="G26" s="110"/>
      <c r="H26" s="75">
        <v>18</v>
      </c>
      <c r="I26" s="75" t="s">
        <v>5</v>
      </c>
      <c r="J26" s="75" t="s">
        <v>61</v>
      </c>
      <c r="K26" s="75"/>
      <c r="L26" s="77"/>
    </row>
    <row r="27" spans="1:12" ht="12.75">
      <c r="A27" s="75"/>
      <c r="B27" s="75"/>
      <c r="C27" s="117"/>
      <c r="D27" s="117"/>
      <c r="E27" s="117"/>
      <c r="F27" s="117"/>
      <c r="G27" s="117"/>
      <c r="H27" s="75">
        <v>110</v>
      </c>
      <c r="I27" s="75" t="s">
        <v>86</v>
      </c>
      <c r="J27" s="75"/>
      <c r="K27" s="75"/>
      <c r="L27" s="77"/>
    </row>
    <row r="28" spans="1:12" ht="12.75">
      <c r="A28" s="118" t="s">
        <v>89</v>
      </c>
      <c r="B28" s="118">
        <v>12</v>
      </c>
      <c r="C28" s="110"/>
      <c r="D28" s="110"/>
      <c r="E28" s="110"/>
      <c r="F28" s="110"/>
      <c r="G28" s="110"/>
      <c r="H28" s="75">
        <v>18</v>
      </c>
      <c r="I28" s="75" t="s">
        <v>5</v>
      </c>
      <c r="J28" s="75" t="s">
        <v>59</v>
      </c>
      <c r="K28" s="75" t="s">
        <v>227</v>
      </c>
      <c r="L28" s="77" t="s">
        <v>228</v>
      </c>
    </row>
    <row r="29" spans="1:12" ht="12.75">
      <c r="A29" s="118"/>
      <c r="B29" s="118"/>
      <c r="C29" s="109"/>
      <c r="D29" s="109"/>
      <c r="E29" s="109"/>
      <c r="F29" s="109"/>
      <c r="G29" s="109"/>
      <c r="H29" s="75">
        <v>25</v>
      </c>
      <c r="I29" s="75" t="s">
        <v>4</v>
      </c>
      <c r="J29" s="76"/>
      <c r="K29" s="75"/>
      <c r="L29" s="76"/>
    </row>
    <row r="30" spans="1:9" ht="12.75">
      <c r="A30" s="44"/>
      <c r="H30" s="1"/>
      <c r="I30" s="1"/>
    </row>
    <row r="31" spans="1:9" ht="12.75">
      <c r="A31" s="1"/>
      <c r="H31" s="1">
        <f>SUM(H5:H29)</f>
        <v>1766</v>
      </c>
      <c r="I31" s="1"/>
    </row>
    <row r="32" spans="8:9" ht="12.75">
      <c r="H32" s="1"/>
      <c r="I32" s="1"/>
    </row>
    <row r="33" spans="3:9" ht="12.75">
      <c r="C33" t="s">
        <v>231</v>
      </c>
      <c r="H33" s="1"/>
      <c r="I33" s="1"/>
    </row>
    <row r="34" spans="8:13" ht="15">
      <c r="H34" s="1"/>
      <c r="I34" s="1"/>
      <c r="L34" s="127" t="s">
        <v>232</v>
      </c>
      <c r="M34" s="128"/>
    </row>
    <row r="35" spans="8:13" ht="15">
      <c r="H35" s="1"/>
      <c r="I35" s="1"/>
      <c r="L35" s="128" t="s">
        <v>233</v>
      </c>
      <c r="M35" s="128"/>
    </row>
    <row r="36" spans="8:13" ht="15">
      <c r="H36" s="1"/>
      <c r="I36" s="1"/>
      <c r="L36" s="129" t="s">
        <v>235</v>
      </c>
      <c r="M36" s="128"/>
    </row>
    <row r="37" spans="8:13" ht="15">
      <c r="H37" s="1"/>
      <c r="I37" s="1"/>
      <c r="L37" s="129" t="s">
        <v>234</v>
      </c>
      <c r="M37" s="128"/>
    </row>
    <row r="38" spans="8:9" ht="12.75">
      <c r="H38" s="1"/>
      <c r="I38" s="1"/>
    </row>
    <row r="39" spans="8:9" ht="12.75">
      <c r="H39" s="1"/>
      <c r="I39" s="1"/>
    </row>
    <row r="40" spans="8:9" ht="12.75">
      <c r="H40" s="1"/>
      <c r="I40" s="1"/>
    </row>
    <row r="41" ht="12.75">
      <c r="I41" s="1"/>
    </row>
    <row r="42" ht="12.75">
      <c r="I42" s="1"/>
    </row>
    <row r="43" ht="12.75">
      <c r="I43" s="1"/>
    </row>
    <row r="44" ht="12.75">
      <c r="I44" s="1"/>
    </row>
  </sheetData>
  <mergeCells count="29">
    <mergeCell ref="C27:G27"/>
    <mergeCell ref="A28:A29"/>
    <mergeCell ref="B28:B29"/>
    <mergeCell ref="C28:G28"/>
    <mergeCell ref="C29:G29"/>
    <mergeCell ref="C25:G25"/>
    <mergeCell ref="C26:G26"/>
    <mergeCell ref="C20:G20"/>
    <mergeCell ref="C22:G22"/>
    <mergeCell ref="C17:G17"/>
    <mergeCell ref="C18:G18"/>
    <mergeCell ref="C19:G19"/>
    <mergeCell ref="C24:G24"/>
    <mergeCell ref="C13:G13"/>
    <mergeCell ref="C14:G14"/>
    <mergeCell ref="C15:G15"/>
    <mergeCell ref="C16:G16"/>
    <mergeCell ref="C9:G9"/>
    <mergeCell ref="C10:G10"/>
    <mergeCell ref="C11:G11"/>
    <mergeCell ref="C12:G12"/>
    <mergeCell ref="A1:L2"/>
    <mergeCell ref="C3:G4"/>
    <mergeCell ref="C7:G7"/>
    <mergeCell ref="C8:G8"/>
    <mergeCell ref="A5:A6"/>
    <mergeCell ref="B5:B6"/>
    <mergeCell ref="C5:G5"/>
    <mergeCell ref="C6:G6"/>
  </mergeCells>
  <hyperlinks>
    <hyperlink ref="L36" r:id="rId1" display="www.hzjhpcb.com"/>
    <hyperlink ref="L37" r:id="rId2" display="hz@hzjhpcb.com "/>
  </hyperlinks>
  <printOptions/>
  <pageMargins left="0.75" right="0.75" top="1" bottom="1" header="0.5" footer="0.5"/>
  <pageSetup horizontalDpi="1200" verticalDpi="1200" orientation="landscape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L35" sqref="L35:M38"/>
    </sheetView>
  </sheetViews>
  <sheetFormatPr defaultColWidth="9.00390625" defaultRowHeight="12.75"/>
  <cols>
    <col min="2" max="2" width="4.375" style="0" customWidth="1"/>
    <col min="3" max="7" width="5.375" style="0" customWidth="1"/>
    <col min="9" max="9" width="15.375" style="0" customWidth="1"/>
    <col min="10" max="10" width="11.25390625" style="0" customWidth="1"/>
    <col min="11" max="11" width="14.875" style="1" customWidth="1"/>
    <col min="12" max="12" width="22.75390625" style="0" customWidth="1"/>
  </cols>
  <sheetData>
    <row r="1" spans="1:7" ht="12.75">
      <c r="A1" s="101" t="s">
        <v>2</v>
      </c>
      <c r="B1" s="101"/>
      <c r="C1" s="101"/>
      <c r="D1" s="101"/>
      <c r="E1" s="101"/>
      <c r="F1" s="101"/>
      <c r="G1" s="101"/>
    </row>
    <row r="2" spans="1:7" ht="12.75">
      <c r="A2" s="101"/>
      <c r="B2" s="101"/>
      <c r="C2" s="101"/>
      <c r="D2" s="101"/>
      <c r="E2" s="101"/>
      <c r="F2" s="101"/>
      <c r="G2" s="101"/>
    </row>
    <row r="3" spans="1:12" ht="12.75">
      <c r="A3" s="101"/>
      <c r="B3" s="101"/>
      <c r="C3" s="101"/>
      <c r="D3" s="101"/>
      <c r="E3" s="101"/>
      <c r="F3" s="101"/>
      <c r="G3" s="101"/>
      <c r="J3" s="1"/>
      <c r="K3" s="1" t="s">
        <v>83</v>
      </c>
      <c r="L3" s="1" t="s">
        <v>84</v>
      </c>
    </row>
    <row r="4" spans="1:12" ht="12.75">
      <c r="A4" s="101"/>
      <c r="B4" s="101"/>
      <c r="C4" s="101"/>
      <c r="D4" s="101"/>
      <c r="E4" s="101"/>
      <c r="F4" s="101"/>
      <c r="G4" s="101"/>
      <c r="H4" s="1" t="s">
        <v>85</v>
      </c>
      <c r="I4" s="1" t="s">
        <v>3</v>
      </c>
      <c r="K4" s="1" t="s">
        <v>90</v>
      </c>
      <c r="L4" s="1" t="s">
        <v>91</v>
      </c>
    </row>
    <row r="5" spans="1:9" ht="12.75">
      <c r="A5" s="101" t="s">
        <v>0</v>
      </c>
      <c r="B5" s="102">
        <v>1</v>
      </c>
      <c r="C5" s="103"/>
      <c r="D5" s="103"/>
      <c r="E5" s="103"/>
      <c r="F5" s="103"/>
      <c r="G5" s="103"/>
      <c r="H5" s="1">
        <v>25</v>
      </c>
      <c r="I5" s="1" t="s">
        <v>4</v>
      </c>
    </row>
    <row r="6" spans="1:12" ht="12.75">
      <c r="A6" s="101"/>
      <c r="B6" s="102"/>
      <c r="C6" s="100"/>
      <c r="D6" s="100"/>
      <c r="E6" s="100"/>
      <c r="F6" s="100"/>
      <c r="G6" s="100"/>
      <c r="H6" s="1">
        <v>18</v>
      </c>
      <c r="I6" s="1" t="s">
        <v>5</v>
      </c>
      <c r="J6" s="1" t="s">
        <v>22</v>
      </c>
      <c r="K6" s="1" t="s">
        <v>103</v>
      </c>
      <c r="L6" s="31" t="s">
        <v>104</v>
      </c>
    </row>
    <row r="7" spans="1:12" ht="12.75">
      <c r="A7" s="1"/>
      <c r="B7" s="2"/>
      <c r="C7" s="119"/>
      <c r="D7" s="119"/>
      <c r="E7" s="119"/>
      <c r="F7" s="119"/>
      <c r="G7" s="119"/>
      <c r="H7" s="1">
        <v>110</v>
      </c>
      <c r="I7" s="1" t="s">
        <v>86</v>
      </c>
      <c r="J7" s="1"/>
      <c r="L7" s="31"/>
    </row>
    <row r="8" spans="1:12" ht="12.75">
      <c r="A8" s="1" t="s">
        <v>87</v>
      </c>
      <c r="B8" s="2">
        <v>2</v>
      </c>
      <c r="C8" s="100"/>
      <c r="D8" s="100"/>
      <c r="E8" s="100"/>
      <c r="F8" s="100"/>
      <c r="G8" s="100"/>
      <c r="H8" s="1">
        <v>18</v>
      </c>
      <c r="I8" s="1" t="s">
        <v>5</v>
      </c>
      <c r="J8" s="1" t="s">
        <v>7</v>
      </c>
      <c r="L8" s="31"/>
    </row>
    <row r="9" spans="1:12" ht="12.75">
      <c r="A9" s="1"/>
      <c r="B9" s="2"/>
      <c r="C9" s="119"/>
      <c r="D9" s="119"/>
      <c r="E9" s="119"/>
      <c r="F9" s="119"/>
      <c r="G9" s="119"/>
      <c r="H9" s="43">
        <v>200</v>
      </c>
      <c r="I9" s="43" t="s">
        <v>6</v>
      </c>
      <c r="J9" s="43"/>
      <c r="L9" s="31"/>
    </row>
    <row r="10" spans="1:12" ht="12.75">
      <c r="A10" s="1" t="s">
        <v>88</v>
      </c>
      <c r="B10" s="2">
        <v>3</v>
      </c>
      <c r="C10" s="100"/>
      <c r="D10" s="100"/>
      <c r="E10" s="100"/>
      <c r="F10" s="100"/>
      <c r="G10" s="100"/>
      <c r="H10" s="1">
        <v>18</v>
      </c>
      <c r="I10" s="1" t="s">
        <v>5</v>
      </c>
      <c r="J10" s="1" t="s">
        <v>22</v>
      </c>
      <c r="K10" s="1" t="s">
        <v>106</v>
      </c>
      <c r="L10" s="31" t="s">
        <v>107</v>
      </c>
    </row>
    <row r="11" spans="1:12" ht="12.75">
      <c r="A11" s="1"/>
      <c r="B11" s="2"/>
      <c r="C11" s="119"/>
      <c r="D11" s="119"/>
      <c r="E11" s="119"/>
      <c r="F11" s="119"/>
      <c r="G11" s="119"/>
      <c r="H11" s="1">
        <v>150</v>
      </c>
      <c r="I11" s="1" t="s">
        <v>86</v>
      </c>
      <c r="J11" s="1"/>
      <c r="L11" s="31"/>
    </row>
    <row r="12" spans="1:12" ht="12.75">
      <c r="A12" s="1" t="s">
        <v>92</v>
      </c>
      <c r="B12" s="2">
        <v>4</v>
      </c>
      <c r="C12" s="100"/>
      <c r="D12" s="100"/>
      <c r="E12" s="100"/>
      <c r="F12" s="100"/>
      <c r="G12" s="100"/>
      <c r="H12" s="1">
        <v>18</v>
      </c>
      <c r="I12" s="1" t="s">
        <v>5</v>
      </c>
      <c r="J12" s="1" t="s">
        <v>25</v>
      </c>
      <c r="L12" s="31"/>
    </row>
    <row r="13" spans="1:12" ht="12.75">
      <c r="A13" s="1"/>
      <c r="B13" s="2"/>
      <c r="C13" s="119"/>
      <c r="D13" s="119"/>
      <c r="E13" s="119"/>
      <c r="F13" s="119"/>
      <c r="G13" s="119"/>
      <c r="H13" s="43">
        <v>200</v>
      </c>
      <c r="I13" s="43" t="s">
        <v>6</v>
      </c>
      <c r="J13" s="43"/>
      <c r="L13" s="31"/>
    </row>
    <row r="14" spans="1:12" ht="12.75">
      <c r="A14" s="1" t="s">
        <v>93</v>
      </c>
      <c r="B14" s="2">
        <v>5</v>
      </c>
      <c r="C14" s="100"/>
      <c r="D14" s="100"/>
      <c r="E14" s="100"/>
      <c r="F14" s="100"/>
      <c r="G14" s="100"/>
      <c r="H14" s="1">
        <v>18</v>
      </c>
      <c r="I14" s="1" t="s">
        <v>5</v>
      </c>
      <c r="J14" s="1" t="s">
        <v>22</v>
      </c>
      <c r="K14" s="1" t="s">
        <v>106</v>
      </c>
      <c r="L14" s="31" t="s">
        <v>107</v>
      </c>
    </row>
    <row r="15" spans="1:12" ht="12.75">
      <c r="A15" s="1"/>
      <c r="B15" s="2"/>
      <c r="C15" s="119"/>
      <c r="D15" s="119"/>
      <c r="E15" s="119"/>
      <c r="F15" s="119"/>
      <c r="G15" s="119"/>
      <c r="H15" s="1">
        <v>150</v>
      </c>
      <c r="I15" s="1" t="s">
        <v>86</v>
      </c>
      <c r="J15" s="1"/>
      <c r="L15" s="31"/>
    </row>
    <row r="16" spans="1:12" ht="12.75">
      <c r="A16" s="1" t="s">
        <v>94</v>
      </c>
      <c r="B16" s="2">
        <v>6</v>
      </c>
      <c r="C16" s="100"/>
      <c r="D16" s="100"/>
      <c r="E16" s="100"/>
      <c r="F16" s="100"/>
      <c r="G16" s="100"/>
      <c r="H16" s="1">
        <v>18</v>
      </c>
      <c r="I16" s="1" t="s">
        <v>5</v>
      </c>
      <c r="J16" s="1" t="s">
        <v>7</v>
      </c>
      <c r="L16" s="31"/>
    </row>
    <row r="17" spans="1:12" ht="12.75">
      <c r="A17" s="1"/>
      <c r="B17" s="2"/>
      <c r="C17" s="119"/>
      <c r="D17" s="119"/>
      <c r="E17" s="119"/>
      <c r="F17" s="119"/>
      <c r="G17" s="119"/>
      <c r="H17" s="43">
        <v>130</v>
      </c>
      <c r="I17" s="43" t="s">
        <v>6</v>
      </c>
      <c r="J17" s="43"/>
      <c r="L17" s="31"/>
    </row>
    <row r="18" spans="1:12" ht="12.75">
      <c r="A18" s="1" t="s">
        <v>95</v>
      </c>
      <c r="B18" s="2">
        <v>7</v>
      </c>
      <c r="C18" s="100"/>
      <c r="D18" s="100"/>
      <c r="E18" s="100"/>
      <c r="F18" s="100"/>
      <c r="G18" s="100"/>
      <c r="H18" s="1">
        <v>18</v>
      </c>
      <c r="I18" s="1" t="s">
        <v>96</v>
      </c>
      <c r="J18" s="1" t="s">
        <v>25</v>
      </c>
      <c r="L18" s="31"/>
    </row>
    <row r="19" spans="1:12" ht="12.75">
      <c r="A19" s="1"/>
      <c r="B19" s="2"/>
      <c r="C19" s="119"/>
      <c r="D19" s="119"/>
      <c r="E19" s="119"/>
      <c r="F19" s="119"/>
      <c r="G19" s="119"/>
      <c r="H19" s="1">
        <v>180</v>
      </c>
      <c r="I19" s="1" t="s">
        <v>97</v>
      </c>
      <c r="J19" s="1"/>
      <c r="L19" s="31"/>
    </row>
    <row r="20" spans="1:12" ht="12.75">
      <c r="A20" s="1" t="s">
        <v>98</v>
      </c>
      <c r="B20" s="2">
        <v>8</v>
      </c>
      <c r="C20" s="100"/>
      <c r="D20" s="100"/>
      <c r="E20" s="100"/>
      <c r="F20" s="100"/>
      <c r="G20" s="100"/>
      <c r="H20" s="1">
        <v>18</v>
      </c>
      <c r="I20" s="1" t="s">
        <v>96</v>
      </c>
      <c r="J20" s="1" t="s">
        <v>22</v>
      </c>
      <c r="K20" s="1" t="s">
        <v>106</v>
      </c>
      <c r="L20" s="31" t="s">
        <v>107</v>
      </c>
    </row>
    <row r="21" spans="1:12" ht="12.75">
      <c r="A21" s="1"/>
      <c r="B21" s="2"/>
      <c r="C21" s="42"/>
      <c r="D21" s="42"/>
      <c r="E21" s="42"/>
      <c r="F21" s="42"/>
      <c r="G21" s="42"/>
      <c r="H21" s="43">
        <v>200</v>
      </c>
      <c r="I21" s="43" t="s">
        <v>99</v>
      </c>
      <c r="J21" s="43"/>
      <c r="L21" s="31"/>
    </row>
    <row r="22" spans="1:12" ht="12.75">
      <c r="A22" s="1" t="s">
        <v>100</v>
      </c>
      <c r="B22" s="2">
        <v>9</v>
      </c>
      <c r="C22" s="100"/>
      <c r="D22" s="100"/>
      <c r="E22" s="100"/>
      <c r="F22" s="100"/>
      <c r="G22" s="100"/>
      <c r="H22" s="1">
        <v>18</v>
      </c>
      <c r="I22" s="1" t="s">
        <v>96</v>
      </c>
      <c r="J22" s="1" t="s">
        <v>7</v>
      </c>
      <c r="L22" s="31"/>
    </row>
    <row r="23" spans="1:12" ht="12.75">
      <c r="A23" s="1"/>
      <c r="B23" s="2"/>
      <c r="C23" s="42"/>
      <c r="D23" s="42"/>
      <c r="E23" s="42"/>
      <c r="F23" s="42"/>
      <c r="G23" s="42"/>
      <c r="H23" s="1">
        <v>150</v>
      </c>
      <c r="I23" s="1" t="s">
        <v>97</v>
      </c>
      <c r="J23" s="1"/>
      <c r="L23" s="31"/>
    </row>
    <row r="24" spans="1:12" ht="12.75">
      <c r="A24" s="1" t="s">
        <v>101</v>
      </c>
      <c r="B24" s="2">
        <v>10</v>
      </c>
      <c r="C24" s="100"/>
      <c r="D24" s="100"/>
      <c r="E24" s="100"/>
      <c r="F24" s="100"/>
      <c r="G24" s="100"/>
      <c r="H24" s="1">
        <v>18</v>
      </c>
      <c r="I24" s="1" t="s">
        <v>96</v>
      </c>
      <c r="J24" s="1" t="s">
        <v>22</v>
      </c>
      <c r="K24" s="1" t="s">
        <v>106</v>
      </c>
      <c r="L24" s="31" t="s">
        <v>107</v>
      </c>
    </row>
    <row r="25" spans="1:12" ht="12.75">
      <c r="A25" s="1"/>
      <c r="B25" s="2"/>
      <c r="C25" s="119"/>
      <c r="D25" s="119"/>
      <c r="E25" s="119"/>
      <c r="F25" s="119"/>
      <c r="G25" s="119"/>
      <c r="H25" s="43">
        <v>200</v>
      </c>
      <c r="I25" s="43" t="s">
        <v>99</v>
      </c>
      <c r="J25" s="43"/>
      <c r="L25" s="31"/>
    </row>
    <row r="26" spans="1:12" ht="12.75">
      <c r="A26" s="1" t="s">
        <v>102</v>
      </c>
      <c r="B26" s="2">
        <v>11</v>
      </c>
      <c r="C26" s="100"/>
      <c r="D26" s="100"/>
      <c r="E26" s="100"/>
      <c r="F26" s="100"/>
      <c r="G26" s="100"/>
      <c r="H26" s="1">
        <v>18</v>
      </c>
      <c r="I26" s="1" t="s">
        <v>5</v>
      </c>
      <c r="J26" s="1" t="s">
        <v>25</v>
      </c>
      <c r="L26" s="31"/>
    </row>
    <row r="27" spans="1:12" ht="12.75">
      <c r="A27" s="1"/>
      <c r="B27" s="2"/>
      <c r="C27" s="119"/>
      <c r="D27" s="119"/>
      <c r="E27" s="119"/>
      <c r="F27" s="119"/>
      <c r="G27" s="119"/>
      <c r="H27" s="1">
        <v>110</v>
      </c>
      <c r="I27" s="1" t="s">
        <v>86</v>
      </c>
      <c r="J27" s="1"/>
      <c r="L27" s="31"/>
    </row>
    <row r="28" spans="1:12" ht="12.75">
      <c r="A28" s="120" t="s">
        <v>89</v>
      </c>
      <c r="B28" s="121">
        <v>12</v>
      </c>
      <c r="C28" s="100"/>
      <c r="D28" s="100"/>
      <c r="E28" s="100"/>
      <c r="F28" s="100"/>
      <c r="G28" s="100"/>
      <c r="H28" s="1">
        <v>18</v>
      </c>
      <c r="I28" s="1" t="s">
        <v>5</v>
      </c>
      <c r="J28" s="1" t="s">
        <v>22</v>
      </c>
      <c r="K28" s="1" t="s">
        <v>103</v>
      </c>
      <c r="L28" s="31" t="s">
        <v>104</v>
      </c>
    </row>
    <row r="29" spans="1:9" ht="12.75">
      <c r="A29" s="120"/>
      <c r="B29" s="121"/>
      <c r="C29" s="103"/>
      <c r="D29" s="103"/>
      <c r="E29" s="103"/>
      <c r="F29" s="103"/>
      <c r="G29" s="103"/>
      <c r="H29" s="1">
        <v>25</v>
      </c>
      <c r="I29" s="1" t="s">
        <v>4</v>
      </c>
    </row>
    <row r="30" spans="1:9" ht="12.75">
      <c r="A30" s="44"/>
      <c r="H30" s="1"/>
      <c r="I30" s="1"/>
    </row>
    <row r="31" spans="1:9" ht="12.75">
      <c r="A31" s="1"/>
      <c r="H31" s="1">
        <f>SUM(H5:H29)</f>
        <v>2046</v>
      </c>
      <c r="I31" s="1"/>
    </row>
    <row r="32" spans="8:9" ht="12.75">
      <c r="H32" s="1"/>
      <c r="I32" s="1"/>
    </row>
    <row r="33" spans="3:9" ht="12.75">
      <c r="C33" t="s">
        <v>105</v>
      </c>
      <c r="H33" s="1"/>
      <c r="I33" s="1"/>
    </row>
    <row r="34" spans="8:9" ht="12.75">
      <c r="H34" s="1"/>
      <c r="I34" s="1"/>
    </row>
    <row r="35" spans="8:13" ht="15">
      <c r="H35" s="1"/>
      <c r="I35" s="1"/>
      <c r="L35" s="127" t="s">
        <v>232</v>
      </c>
      <c r="M35" s="128"/>
    </row>
    <row r="36" spans="8:13" ht="15">
      <c r="H36" s="1"/>
      <c r="I36" s="1"/>
      <c r="L36" s="128" t="s">
        <v>233</v>
      </c>
      <c r="M36" s="128"/>
    </row>
    <row r="37" spans="8:13" ht="15">
      <c r="H37" s="1"/>
      <c r="I37" s="1"/>
      <c r="L37" s="129" t="s">
        <v>235</v>
      </c>
      <c r="M37" s="128"/>
    </row>
    <row r="38" spans="8:13" ht="15">
      <c r="H38" s="1"/>
      <c r="I38" s="1"/>
      <c r="L38" s="129" t="s">
        <v>234</v>
      </c>
      <c r="M38" s="128"/>
    </row>
    <row r="39" spans="8:9" ht="12.75">
      <c r="H39" s="1"/>
      <c r="I39" s="1"/>
    </row>
    <row r="40" spans="8:9" ht="12.75">
      <c r="H40" s="1"/>
      <c r="I40" s="1"/>
    </row>
    <row r="41" ht="12.75">
      <c r="I41" s="1"/>
    </row>
    <row r="42" ht="12.75">
      <c r="I42" s="1"/>
    </row>
    <row r="43" ht="12.75">
      <c r="I43" s="1"/>
    </row>
    <row r="44" ht="12.75">
      <c r="I44" s="1"/>
    </row>
  </sheetData>
  <mergeCells count="29">
    <mergeCell ref="A1:B4"/>
    <mergeCell ref="C1:G4"/>
    <mergeCell ref="A5:A6"/>
    <mergeCell ref="B5:B6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4:G24"/>
    <mergeCell ref="C25:G25"/>
    <mergeCell ref="C26:G26"/>
    <mergeCell ref="C20:G20"/>
    <mergeCell ref="C22:G22"/>
    <mergeCell ref="C27:G27"/>
    <mergeCell ref="A28:A29"/>
    <mergeCell ref="B28:B29"/>
    <mergeCell ref="C28:G28"/>
    <mergeCell ref="C29:G29"/>
  </mergeCells>
  <hyperlinks>
    <hyperlink ref="L37" r:id="rId1" display="www.hzjhpcb.com"/>
    <hyperlink ref="L38" r:id="rId2" display="hz@hzjhpcb.com 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workbookViewId="0" topLeftCell="A1">
      <selection activeCell="K41" sqref="K41:L44"/>
    </sheetView>
  </sheetViews>
  <sheetFormatPr defaultColWidth="9.00390625" defaultRowHeight="12.75"/>
  <cols>
    <col min="2" max="2" width="4.375" style="0" customWidth="1"/>
    <col min="3" max="5" width="5.375" style="0" customWidth="1"/>
    <col min="6" max="6" width="10.125" style="0" customWidth="1"/>
    <col min="7" max="7" width="5.375" style="0" customWidth="1"/>
    <col min="9" max="9" width="15.375" style="0" customWidth="1"/>
    <col min="10" max="10" width="11.25390625" style="0" customWidth="1"/>
    <col min="11" max="11" width="14.875" style="1" customWidth="1"/>
    <col min="12" max="12" width="30.75390625" style="0" customWidth="1"/>
  </cols>
  <sheetData>
    <row r="1" spans="1:7" ht="12.75">
      <c r="A1" s="101" t="s">
        <v>2</v>
      </c>
      <c r="B1" s="101"/>
      <c r="C1" s="101"/>
      <c r="D1" s="101"/>
      <c r="E1" s="101"/>
      <c r="F1" s="101"/>
      <c r="G1" s="101"/>
    </row>
    <row r="2" spans="1:7" ht="12.75">
      <c r="A2" s="101"/>
      <c r="B2" s="101"/>
      <c r="C2" s="101"/>
      <c r="D2" s="101"/>
      <c r="E2" s="101"/>
      <c r="F2" s="101"/>
      <c r="G2" s="101"/>
    </row>
    <row r="3" spans="1:12" ht="12.75">
      <c r="A3" s="101"/>
      <c r="B3" s="101"/>
      <c r="C3" s="101"/>
      <c r="D3" s="101"/>
      <c r="E3" s="101"/>
      <c r="F3" s="101"/>
      <c r="G3" s="101"/>
      <c r="J3" s="1"/>
      <c r="K3" s="1" t="s">
        <v>83</v>
      </c>
      <c r="L3" s="1" t="s">
        <v>84</v>
      </c>
    </row>
    <row r="4" spans="1:12" ht="12.75">
      <c r="A4" s="101"/>
      <c r="B4" s="101"/>
      <c r="C4" s="101"/>
      <c r="D4" s="101"/>
      <c r="E4" s="101"/>
      <c r="F4" s="101"/>
      <c r="G4" s="101"/>
      <c r="H4" s="1" t="s">
        <v>85</v>
      </c>
      <c r="I4" s="1" t="s">
        <v>3</v>
      </c>
      <c r="K4" s="1" t="s">
        <v>108</v>
      </c>
      <c r="L4" s="1" t="s">
        <v>109</v>
      </c>
    </row>
    <row r="5" spans="1:9" ht="12.75">
      <c r="A5" s="101" t="s">
        <v>0</v>
      </c>
      <c r="B5" s="102">
        <v>1</v>
      </c>
      <c r="C5" s="103"/>
      <c r="D5" s="103"/>
      <c r="E5" s="103"/>
      <c r="F5" s="103"/>
      <c r="G5" s="103"/>
      <c r="H5" s="1">
        <v>25</v>
      </c>
      <c r="I5" s="1" t="s">
        <v>4</v>
      </c>
    </row>
    <row r="6" spans="1:12" ht="12.75">
      <c r="A6" s="101"/>
      <c r="B6" s="102"/>
      <c r="C6" s="100"/>
      <c r="D6" s="100"/>
      <c r="E6" s="100"/>
      <c r="F6" s="100"/>
      <c r="G6" s="100"/>
      <c r="H6" s="1">
        <v>18</v>
      </c>
      <c r="I6" s="1" t="s">
        <v>5</v>
      </c>
      <c r="J6" s="1" t="s">
        <v>110</v>
      </c>
      <c r="K6" s="1" t="s">
        <v>111</v>
      </c>
      <c r="L6" s="31" t="s">
        <v>112</v>
      </c>
    </row>
    <row r="7" spans="1:12" ht="12.75">
      <c r="A7" s="1"/>
      <c r="B7" s="2"/>
      <c r="C7" s="119"/>
      <c r="D7" s="119"/>
      <c r="E7" s="119"/>
      <c r="F7" s="119"/>
      <c r="G7" s="119"/>
      <c r="H7" s="1">
        <v>110</v>
      </c>
      <c r="I7" s="1" t="s">
        <v>86</v>
      </c>
      <c r="J7" s="1"/>
      <c r="L7" s="31"/>
    </row>
    <row r="8" spans="1:12" ht="12.75">
      <c r="A8" s="1" t="s">
        <v>87</v>
      </c>
      <c r="B8" s="2">
        <v>2</v>
      </c>
      <c r="C8" s="100"/>
      <c r="D8" s="100"/>
      <c r="E8" s="100"/>
      <c r="F8" s="100"/>
      <c r="G8" s="100"/>
      <c r="H8" s="1">
        <v>18</v>
      </c>
      <c r="I8" s="1" t="s">
        <v>5</v>
      </c>
      <c r="J8" s="1" t="s">
        <v>113</v>
      </c>
      <c r="L8" s="31"/>
    </row>
    <row r="9" spans="1:12" ht="12.75">
      <c r="A9" s="1"/>
      <c r="B9" s="2"/>
      <c r="C9" s="119"/>
      <c r="D9" s="119"/>
      <c r="E9" s="119"/>
      <c r="F9" s="119"/>
      <c r="G9" s="119"/>
      <c r="H9" s="43">
        <v>130</v>
      </c>
      <c r="I9" s="43" t="s">
        <v>6</v>
      </c>
      <c r="J9" s="43"/>
      <c r="L9" s="31"/>
    </row>
    <row r="10" spans="1:12" ht="12.75">
      <c r="A10" s="1" t="s">
        <v>88</v>
      </c>
      <c r="B10" s="2">
        <v>3</v>
      </c>
      <c r="C10" s="100"/>
      <c r="D10" s="100"/>
      <c r="E10" s="100"/>
      <c r="F10" s="100"/>
      <c r="G10" s="100"/>
      <c r="H10" s="1">
        <v>18</v>
      </c>
      <c r="I10" s="1" t="s">
        <v>5</v>
      </c>
      <c r="J10" s="1" t="s">
        <v>110</v>
      </c>
      <c r="K10" s="1" t="s">
        <v>114</v>
      </c>
      <c r="L10" s="31" t="s">
        <v>112</v>
      </c>
    </row>
    <row r="11" spans="1:12" ht="12.75">
      <c r="A11" s="1"/>
      <c r="B11" s="2"/>
      <c r="C11" s="119"/>
      <c r="D11" s="119"/>
      <c r="E11" s="119"/>
      <c r="F11" s="119"/>
      <c r="G11" s="119"/>
      <c r="H11" s="1">
        <v>150</v>
      </c>
      <c r="I11" s="1" t="s">
        <v>86</v>
      </c>
      <c r="J11" s="1"/>
      <c r="L11" s="31"/>
    </row>
    <row r="12" spans="1:12" ht="12.75">
      <c r="A12" s="1" t="s">
        <v>116</v>
      </c>
      <c r="B12" s="2">
        <v>4</v>
      </c>
      <c r="C12" s="100"/>
      <c r="D12" s="100"/>
      <c r="E12" s="100"/>
      <c r="F12" s="100"/>
      <c r="G12" s="100"/>
      <c r="H12" s="1">
        <v>18</v>
      </c>
      <c r="I12" s="1" t="s">
        <v>5</v>
      </c>
      <c r="J12" s="1" t="s">
        <v>22</v>
      </c>
      <c r="K12" s="1" t="s">
        <v>114</v>
      </c>
      <c r="L12" s="31" t="s">
        <v>112</v>
      </c>
    </row>
    <row r="13" spans="1:12" ht="12.75">
      <c r="A13" s="1"/>
      <c r="B13" s="2"/>
      <c r="C13" s="119"/>
      <c r="D13" s="119"/>
      <c r="E13" s="119"/>
      <c r="F13" s="119"/>
      <c r="G13" s="119"/>
      <c r="H13" s="43">
        <v>130</v>
      </c>
      <c r="I13" s="43" t="s">
        <v>6</v>
      </c>
      <c r="J13" s="43"/>
      <c r="L13" s="31"/>
    </row>
    <row r="14" spans="1:10" ht="12.75">
      <c r="A14" s="1" t="s">
        <v>118</v>
      </c>
      <c r="B14" s="2">
        <v>5</v>
      </c>
      <c r="C14" s="100"/>
      <c r="D14" s="100"/>
      <c r="E14" s="100"/>
      <c r="F14" s="100"/>
      <c r="G14" s="100"/>
      <c r="H14" s="1">
        <v>18</v>
      </c>
      <c r="I14" s="1" t="s">
        <v>5</v>
      </c>
      <c r="J14" s="1" t="s">
        <v>7</v>
      </c>
    </row>
    <row r="15" spans="1:12" ht="12.75">
      <c r="A15" s="1"/>
      <c r="B15" s="2"/>
      <c r="C15" s="119"/>
      <c r="D15" s="119"/>
      <c r="E15" s="119"/>
      <c r="F15" s="119"/>
      <c r="G15" s="119"/>
      <c r="H15" s="1">
        <v>150</v>
      </c>
      <c r="I15" s="1" t="s">
        <v>86</v>
      </c>
      <c r="J15" s="1"/>
      <c r="L15" s="31"/>
    </row>
    <row r="16" spans="1:12" ht="12.75">
      <c r="A16" s="1" t="s">
        <v>119</v>
      </c>
      <c r="B16" s="2">
        <v>6</v>
      </c>
      <c r="C16" s="100"/>
      <c r="D16" s="100"/>
      <c r="E16" s="100"/>
      <c r="F16" s="100"/>
      <c r="G16" s="100"/>
      <c r="H16" s="1">
        <v>18</v>
      </c>
      <c r="I16" s="1" t="s">
        <v>5</v>
      </c>
      <c r="J16" s="1" t="s">
        <v>22</v>
      </c>
      <c r="K16" s="1" t="s">
        <v>114</v>
      </c>
      <c r="L16" s="31" t="s">
        <v>115</v>
      </c>
    </row>
    <row r="17" spans="1:12" ht="12.75">
      <c r="A17" s="1"/>
      <c r="B17" s="2"/>
      <c r="C17" s="119"/>
      <c r="D17" s="119"/>
      <c r="E17" s="119"/>
      <c r="F17" s="119"/>
      <c r="G17" s="119"/>
      <c r="H17" s="43">
        <v>150</v>
      </c>
      <c r="I17" s="43" t="s">
        <v>6</v>
      </c>
      <c r="J17" s="43"/>
      <c r="L17" s="31"/>
    </row>
    <row r="18" spans="1:10" ht="12.75">
      <c r="A18" s="1" t="s">
        <v>120</v>
      </c>
      <c r="B18" s="2">
        <v>7</v>
      </c>
      <c r="C18" s="100"/>
      <c r="D18" s="100"/>
      <c r="E18" s="100"/>
      <c r="F18" s="100"/>
      <c r="G18" s="100"/>
      <c r="H18" s="1">
        <v>18</v>
      </c>
      <c r="I18" s="1" t="s">
        <v>121</v>
      </c>
      <c r="J18" s="1" t="s">
        <v>25</v>
      </c>
    </row>
    <row r="19" spans="1:12" ht="12.75">
      <c r="A19" s="1"/>
      <c r="B19" s="2"/>
      <c r="C19" s="119"/>
      <c r="D19" s="119"/>
      <c r="E19" s="119"/>
      <c r="F19" s="119"/>
      <c r="G19" s="119"/>
      <c r="H19" s="1">
        <v>110</v>
      </c>
      <c r="I19" s="1" t="s">
        <v>122</v>
      </c>
      <c r="J19" s="1"/>
      <c r="L19" s="31"/>
    </row>
    <row r="20" spans="1:10" ht="12.75">
      <c r="A20" s="1" t="s">
        <v>123</v>
      </c>
      <c r="B20" s="2">
        <v>8</v>
      </c>
      <c r="C20" s="100"/>
      <c r="D20" s="100"/>
      <c r="E20" s="100"/>
      <c r="F20" s="100"/>
      <c r="G20" s="100"/>
      <c r="H20" s="1">
        <v>18</v>
      </c>
      <c r="I20" s="1" t="s">
        <v>121</v>
      </c>
      <c r="J20" s="1" t="s">
        <v>7</v>
      </c>
    </row>
    <row r="21" spans="1:12" ht="12.75">
      <c r="A21" s="1"/>
      <c r="B21" s="2"/>
      <c r="C21" s="42"/>
      <c r="D21" s="42"/>
      <c r="E21" s="42"/>
      <c r="F21" s="42"/>
      <c r="G21" s="42"/>
      <c r="H21" s="43">
        <v>150</v>
      </c>
      <c r="I21" s="43" t="s">
        <v>124</v>
      </c>
      <c r="J21" s="43"/>
      <c r="L21" s="31"/>
    </row>
    <row r="22" spans="1:12" ht="12.75">
      <c r="A22" s="1" t="s">
        <v>125</v>
      </c>
      <c r="B22" s="2">
        <v>9</v>
      </c>
      <c r="C22" s="100"/>
      <c r="D22" s="100"/>
      <c r="E22" s="100"/>
      <c r="F22" s="100"/>
      <c r="G22" s="100"/>
      <c r="H22" s="1">
        <v>18</v>
      </c>
      <c r="I22" s="1" t="s">
        <v>121</v>
      </c>
      <c r="J22" s="1" t="s">
        <v>22</v>
      </c>
      <c r="K22" s="1" t="s">
        <v>114</v>
      </c>
      <c r="L22" s="31" t="s">
        <v>115</v>
      </c>
    </row>
    <row r="23" spans="1:12" ht="12.75">
      <c r="A23" s="1"/>
      <c r="B23" s="2"/>
      <c r="C23" s="42"/>
      <c r="D23" s="42"/>
      <c r="E23" s="42"/>
      <c r="F23" s="42"/>
      <c r="G23" s="42"/>
      <c r="H23" s="1">
        <v>150</v>
      </c>
      <c r="I23" s="1" t="s">
        <v>122</v>
      </c>
      <c r="J23" s="1"/>
      <c r="L23" s="31"/>
    </row>
    <row r="24" spans="1:10" ht="12.75">
      <c r="A24" s="1" t="s">
        <v>126</v>
      </c>
      <c r="B24" s="2">
        <v>10</v>
      </c>
      <c r="C24" s="100"/>
      <c r="D24" s="100"/>
      <c r="E24" s="100"/>
      <c r="F24" s="100"/>
      <c r="G24" s="100"/>
      <c r="H24" s="1">
        <v>18</v>
      </c>
      <c r="I24" s="1" t="s">
        <v>121</v>
      </c>
      <c r="J24" s="1" t="s">
        <v>7</v>
      </c>
    </row>
    <row r="25" spans="1:12" ht="12.75">
      <c r="A25" s="1"/>
      <c r="B25" s="2"/>
      <c r="C25" s="119"/>
      <c r="D25" s="119"/>
      <c r="E25" s="119"/>
      <c r="F25" s="119"/>
      <c r="G25" s="119"/>
      <c r="H25" s="43">
        <v>130</v>
      </c>
      <c r="I25" s="43" t="s">
        <v>124</v>
      </c>
      <c r="J25" s="43"/>
      <c r="L25" s="31"/>
    </row>
    <row r="26" spans="1:12" ht="12.75">
      <c r="A26" s="1" t="s">
        <v>127</v>
      </c>
      <c r="B26" s="2">
        <v>11</v>
      </c>
      <c r="C26" s="100"/>
      <c r="D26" s="100"/>
      <c r="E26" s="100"/>
      <c r="F26" s="100"/>
      <c r="G26" s="100"/>
      <c r="H26" s="1">
        <v>18</v>
      </c>
      <c r="I26" s="1" t="s">
        <v>5</v>
      </c>
      <c r="J26" s="1" t="s">
        <v>22</v>
      </c>
      <c r="K26" s="1" t="s">
        <v>114</v>
      </c>
      <c r="L26" s="31" t="s">
        <v>112</v>
      </c>
    </row>
    <row r="27" spans="1:12" ht="12.75">
      <c r="A27" s="1"/>
      <c r="B27" s="2"/>
      <c r="C27" s="119"/>
      <c r="D27" s="119"/>
      <c r="E27" s="119"/>
      <c r="F27" s="119"/>
      <c r="G27" s="119"/>
      <c r="H27" s="1">
        <v>150</v>
      </c>
      <c r="I27" s="1" t="s">
        <v>86</v>
      </c>
      <c r="J27" s="1"/>
      <c r="L27" s="31"/>
    </row>
    <row r="28" spans="1:12" ht="12.75">
      <c r="A28" s="1" t="s">
        <v>128</v>
      </c>
      <c r="B28" s="2">
        <v>12</v>
      </c>
      <c r="C28" s="100"/>
      <c r="D28" s="100"/>
      <c r="E28" s="100"/>
      <c r="F28" s="100"/>
      <c r="G28" s="100"/>
      <c r="H28" s="1">
        <v>18</v>
      </c>
      <c r="I28" s="1" t="s">
        <v>121</v>
      </c>
      <c r="J28" s="1" t="s">
        <v>110</v>
      </c>
      <c r="K28" s="1" t="s">
        <v>114</v>
      </c>
      <c r="L28" s="31" t="s">
        <v>112</v>
      </c>
    </row>
    <row r="29" spans="1:12" ht="12.75">
      <c r="A29" s="1"/>
      <c r="B29" s="2"/>
      <c r="C29" s="119"/>
      <c r="D29" s="119"/>
      <c r="E29" s="119"/>
      <c r="F29" s="119"/>
      <c r="G29" s="119"/>
      <c r="H29" s="43">
        <v>130</v>
      </c>
      <c r="I29" s="43" t="s">
        <v>124</v>
      </c>
      <c r="J29" s="43"/>
      <c r="L29" s="31"/>
    </row>
    <row r="30" spans="1:12" ht="12.75">
      <c r="A30" s="1" t="s">
        <v>129</v>
      </c>
      <c r="B30" s="2">
        <v>13</v>
      </c>
      <c r="C30" s="100"/>
      <c r="D30" s="100"/>
      <c r="E30" s="100"/>
      <c r="F30" s="100"/>
      <c r="G30" s="100"/>
      <c r="H30" s="1">
        <v>18</v>
      </c>
      <c r="I30" s="1" t="s">
        <v>5</v>
      </c>
      <c r="J30" s="1" t="s">
        <v>117</v>
      </c>
      <c r="L30" s="31"/>
    </row>
    <row r="31" spans="1:12" ht="12.75">
      <c r="A31" s="1"/>
      <c r="B31" s="2"/>
      <c r="C31" s="119"/>
      <c r="D31" s="119"/>
      <c r="E31" s="119"/>
      <c r="F31" s="119"/>
      <c r="G31" s="119"/>
      <c r="H31" s="1">
        <v>110</v>
      </c>
      <c r="I31" s="1" t="s">
        <v>86</v>
      </c>
      <c r="J31" s="1"/>
      <c r="L31" s="31"/>
    </row>
    <row r="32" spans="1:12" ht="12.75">
      <c r="A32" s="120" t="s">
        <v>89</v>
      </c>
      <c r="B32" s="121">
        <v>14</v>
      </c>
      <c r="C32" s="100"/>
      <c r="D32" s="100"/>
      <c r="E32" s="100"/>
      <c r="F32" s="100"/>
      <c r="G32" s="100"/>
      <c r="H32" s="1">
        <v>18</v>
      </c>
      <c r="I32" s="1" t="s">
        <v>5</v>
      </c>
      <c r="J32" s="1" t="s">
        <v>110</v>
      </c>
      <c r="K32" s="1" t="s">
        <v>111</v>
      </c>
      <c r="L32" s="31" t="s">
        <v>112</v>
      </c>
    </row>
    <row r="33" spans="1:9" ht="12.75">
      <c r="A33" s="120"/>
      <c r="B33" s="121"/>
      <c r="C33" s="103"/>
      <c r="D33" s="103"/>
      <c r="E33" s="103"/>
      <c r="F33" s="103"/>
      <c r="G33" s="103"/>
      <c r="H33" s="1">
        <v>25</v>
      </c>
      <c r="I33" s="1" t="s">
        <v>4</v>
      </c>
    </row>
    <row r="34" spans="1:9" ht="12.75">
      <c r="A34" s="44"/>
      <c r="H34" s="1"/>
      <c r="I34" s="1"/>
    </row>
    <row r="35" spans="1:9" ht="12.75">
      <c r="A35" s="1"/>
      <c r="H35" s="1">
        <f>SUM(H5:H33)</f>
        <v>2052</v>
      </c>
      <c r="I35" s="1"/>
    </row>
    <row r="36" spans="8:9" ht="12.75">
      <c r="H36" s="1"/>
      <c r="I36" s="1"/>
    </row>
    <row r="37" spans="3:9" ht="12.75">
      <c r="C37" t="s">
        <v>130</v>
      </c>
      <c r="F37" s="1">
        <f>H35/1000</f>
        <v>2.052</v>
      </c>
      <c r="H37" s="1"/>
      <c r="I37" s="1"/>
    </row>
    <row r="38" spans="8:9" ht="12.75">
      <c r="H38" s="1"/>
      <c r="I38" s="1"/>
    </row>
    <row r="39" spans="8:9" ht="12.75">
      <c r="H39" s="1"/>
      <c r="I39" s="1"/>
    </row>
    <row r="40" spans="8:9" ht="12.75">
      <c r="H40" s="1"/>
      <c r="I40" s="1"/>
    </row>
    <row r="41" spans="8:12" ht="15">
      <c r="H41" s="1"/>
      <c r="I41" s="1"/>
      <c r="K41" s="127" t="s">
        <v>232</v>
      </c>
      <c r="L41" s="128"/>
    </row>
    <row r="42" spans="8:12" ht="15">
      <c r="H42" s="1"/>
      <c r="I42" s="1"/>
      <c r="K42" s="128" t="s">
        <v>233</v>
      </c>
      <c r="L42" s="128"/>
    </row>
    <row r="43" spans="8:12" ht="15">
      <c r="H43" s="1"/>
      <c r="I43" s="1"/>
      <c r="K43" s="129" t="s">
        <v>235</v>
      </c>
      <c r="L43" s="128"/>
    </row>
    <row r="44" spans="8:12" ht="15">
      <c r="H44" s="1"/>
      <c r="I44" s="1"/>
      <c r="K44" s="129" t="s">
        <v>234</v>
      </c>
      <c r="L44" s="128"/>
    </row>
    <row r="45" ht="12.75">
      <c r="I45" s="1"/>
    </row>
    <row r="46" ht="12.75">
      <c r="I46" s="1"/>
    </row>
    <row r="47" ht="12.75">
      <c r="I47" s="1"/>
    </row>
    <row r="48" ht="12.75">
      <c r="I48" s="1"/>
    </row>
  </sheetData>
  <mergeCells count="33">
    <mergeCell ref="C27:G27"/>
    <mergeCell ref="A32:A33"/>
    <mergeCell ref="B32:B33"/>
    <mergeCell ref="C32:G32"/>
    <mergeCell ref="C33:G33"/>
    <mergeCell ref="C28:G28"/>
    <mergeCell ref="C29:G29"/>
    <mergeCell ref="C30:G30"/>
    <mergeCell ref="C31:G31"/>
    <mergeCell ref="C19:G19"/>
    <mergeCell ref="C24:G24"/>
    <mergeCell ref="C25:G25"/>
    <mergeCell ref="C26:G26"/>
    <mergeCell ref="C20:G20"/>
    <mergeCell ref="C22:G22"/>
    <mergeCell ref="C15:G15"/>
    <mergeCell ref="C16:G16"/>
    <mergeCell ref="C17:G17"/>
    <mergeCell ref="C18:G18"/>
    <mergeCell ref="C11:G11"/>
    <mergeCell ref="C12:G12"/>
    <mergeCell ref="C13:G13"/>
    <mergeCell ref="C14:G14"/>
    <mergeCell ref="C7:G7"/>
    <mergeCell ref="C8:G8"/>
    <mergeCell ref="C9:G9"/>
    <mergeCell ref="C10:G10"/>
    <mergeCell ref="A1:B4"/>
    <mergeCell ref="C1:G4"/>
    <mergeCell ref="A5:A6"/>
    <mergeCell ref="B5:B6"/>
    <mergeCell ref="C5:G5"/>
    <mergeCell ref="C6:G6"/>
  </mergeCells>
  <hyperlinks>
    <hyperlink ref="K43" r:id="rId1" display="www.hzjhpcb.com"/>
    <hyperlink ref="K44" r:id="rId2" display="hz@hzjhpcb.com 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6">
      <selection activeCell="K47" sqref="K47:L50"/>
    </sheetView>
  </sheetViews>
  <sheetFormatPr defaultColWidth="9.00390625" defaultRowHeight="12.75"/>
  <cols>
    <col min="2" max="2" width="4.375" style="0" customWidth="1"/>
    <col min="3" max="5" width="5.375" style="0" customWidth="1"/>
    <col min="6" max="6" width="10.125" style="0" customWidth="1"/>
    <col min="7" max="7" width="5.375" style="0" customWidth="1"/>
    <col min="9" max="9" width="15.375" style="0" customWidth="1"/>
    <col min="10" max="10" width="11.25390625" style="0" customWidth="1"/>
    <col min="11" max="11" width="14.875" style="1" customWidth="1"/>
    <col min="12" max="12" width="22.75390625" style="0" customWidth="1"/>
  </cols>
  <sheetData>
    <row r="1" spans="1:7" ht="12.75">
      <c r="A1" s="101" t="s">
        <v>2</v>
      </c>
      <c r="B1" s="101"/>
      <c r="C1" s="101"/>
      <c r="D1" s="101"/>
      <c r="E1" s="101"/>
      <c r="F1" s="101"/>
      <c r="G1" s="101"/>
    </row>
    <row r="2" spans="1:7" ht="12.75">
      <c r="A2" s="101"/>
      <c r="B2" s="101"/>
      <c r="C2" s="101"/>
      <c r="D2" s="101"/>
      <c r="E2" s="101"/>
      <c r="F2" s="101"/>
      <c r="G2" s="101"/>
    </row>
    <row r="3" spans="1:12" ht="12.75">
      <c r="A3" s="101"/>
      <c r="B3" s="101"/>
      <c r="C3" s="101"/>
      <c r="D3" s="101"/>
      <c r="E3" s="101"/>
      <c r="F3" s="101"/>
      <c r="G3" s="101"/>
      <c r="J3" s="1"/>
      <c r="K3" s="1" t="s">
        <v>83</v>
      </c>
      <c r="L3" s="1" t="s">
        <v>84</v>
      </c>
    </row>
    <row r="4" spans="1:12" ht="12.75">
      <c r="A4" s="101"/>
      <c r="B4" s="101"/>
      <c r="C4" s="101"/>
      <c r="D4" s="101"/>
      <c r="E4" s="101"/>
      <c r="F4" s="101"/>
      <c r="G4" s="101"/>
      <c r="H4" s="1" t="s">
        <v>85</v>
      </c>
      <c r="I4" s="1" t="s">
        <v>3</v>
      </c>
      <c r="K4" s="1" t="s">
        <v>131</v>
      </c>
      <c r="L4" s="1" t="s">
        <v>132</v>
      </c>
    </row>
    <row r="5" spans="1:9" ht="12.75">
      <c r="A5" s="101" t="s">
        <v>0</v>
      </c>
      <c r="B5" s="102">
        <v>1</v>
      </c>
      <c r="C5" s="103"/>
      <c r="D5" s="103"/>
      <c r="E5" s="103"/>
      <c r="F5" s="103"/>
      <c r="G5" s="103"/>
      <c r="H5" s="1">
        <v>25</v>
      </c>
      <c r="I5" s="1" t="s">
        <v>4</v>
      </c>
    </row>
    <row r="6" spans="1:12" ht="12.75">
      <c r="A6" s="101"/>
      <c r="B6" s="102"/>
      <c r="C6" s="100"/>
      <c r="D6" s="100"/>
      <c r="E6" s="100"/>
      <c r="F6" s="100"/>
      <c r="G6" s="100"/>
      <c r="H6" s="1">
        <v>18</v>
      </c>
      <c r="I6" s="1" t="s">
        <v>5</v>
      </c>
      <c r="J6" s="1" t="s">
        <v>133</v>
      </c>
      <c r="K6" s="1" t="s">
        <v>134</v>
      </c>
      <c r="L6" s="31" t="s">
        <v>135</v>
      </c>
    </row>
    <row r="7" spans="1:12" ht="12.75">
      <c r="A7" s="1"/>
      <c r="B7" s="2"/>
      <c r="C7" s="119"/>
      <c r="D7" s="119"/>
      <c r="E7" s="119"/>
      <c r="F7" s="119"/>
      <c r="G7" s="119"/>
      <c r="H7" s="1">
        <v>110</v>
      </c>
      <c r="I7" s="1" t="s">
        <v>86</v>
      </c>
      <c r="J7" s="1"/>
      <c r="L7" s="31"/>
    </row>
    <row r="8" spans="1:12" ht="12.75">
      <c r="A8" s="1" t="s">
        <v>87</v>
      </c>
      <c r="B8" s="2">
        <v>2</v>
      </c>
      <c r="C8" s="100"/>
      <c r="D8" s="100"/>
      <c r="E8" s="100"/>
      <c r="F8" s="100"/>
      <c r="G8" s="100"/>
      <c r="H8" s="1">
        <v>18</v>
      </c>
      <c r="I8" s="1" t="s">
        <v>5</v>
      </c>
      <c r="J8" s="1" t="s">
        <v>136</v>
      </c>
      <c r="L8" s="31"/>
    </row>
    <row r="9" spans="1:12" ht="12.75">
      <c r="A9" s="1"/>
      <c r="B9" s="2"/>
      <c r="C9" s="119"/>
      <c r="D9" s="119"/>
      <c r="E9" s="119"/>
      <c r="F9" s="119"/>
      <c r="G9" s="119"/>
      <c r="H9" s="43">
        <v>150</v>
      </c>
      <c r="I9" s="43" t="s">
        <v>6</v>
      </c>
      <c r="J9" s="43"/>
      <c r="L9" s="31"/>
    </row>
    <row r="10" spans="1:12" ht="12.75">
      <c r="A10" s="1" t="s">
        <v>88</v>
      </c>
      <c r="B10" s="2">
        <v>3</v>
      </c>
      <c r="C10" s="100"/>
      <c r="D10" s="100"/>
      <c r="E10" s="100"/>
      <c r="F10" s="100"/>
      <c r="G10" s="100"/>
      <c r="H10" s="1">
        <v>18</v>
      </c>
      <c r="I10" s="1" t="s">
        <v>5</v>
      </c>
      <c r="J10" s="1" t="s">
        <v>133</v>
      </c>
      <c r="K10" s="1" t="s">
        <v>155</v>
      </c>
      <c r="L10" s="31" t="s">
        <v>137</v>
      </c>
    </row>
    <row r="11" spans="1:12" ht="12.75">
      <c r="A11" s="1"/>
      <c r="B11" s="2"/>
      <c r="C11" s="119"/>
      <c r="D11" s="119"/>
      <c r="E11" s="119"/>
      <c r="F11" s="119"/>
      <c r="G11" s="119"/>
      <c r="H11" s="1">
        <v>140</v>
      </c>
      <c r="I11" s="1" t="s">
        <v>86</v>
      </c>
      <c r="J11" s="1"/>
      <c r="L11" s="31"/>
    </row>
    <row r="12" spans="1:12" ht="12.75">
      <c r="A12" s="1" t="s">
        <v>138</v>
      </c>
      <c r="B12" s="2">
        <v>4</v>
      </c>
      <c r="C12" s="100"/>
      <c r="D12" s="100"/>
      <c r="E12" s="100"/>
      <c r="F12" s="100"/>
      <c r="G12" s="100"/>
      <c r="H12" s="1">
        <v>18</v>
      </c>
      <c r="I12" s="1" t="s">
        <v>5</v>
      </c>
      <c r="J12" s="1" t="s">
        <v>139</v>
      </c>
      <c r="L12" s="31"/>
    </row>
    <row r="13" spans="1:12" ht="12.75">
      <c r="A13" s="1"/>
      <c r="B13" s="2"/>
      <c r="C13" s="119"/>
      <c r="D13" s="119"/>
      <c r="E13" s="119"/>
      <c r="F13" s="119"/>
      <c r="G13" s="119"/>
      <c r="H13" s="43">
        <v>150</v>
      </c>
      <c r="I13" s="43" t="s">
        <v>6</v>
      </c>
      <c r="J13" s="43"/>
      <c r="L13" s="31"/>
    </row>
    <row r="14" spans="1:12" ht="12.75">
      <c r="A14" s="1" t="s">
        <v>140</v>
      </c>
      <c r="B14" s="2">
        <v>5</v>
      </c>
      <c r="C14" s="100"/>
      <c r="D14" s="100"/>
      <c r="E14" s="100"/>
      <c r="F14" s="100"/>
      <c r="G14" s="100"/>
      <c r="H14" s="1">
        <v>18</v>
      </c>
      <c r="I14" s="1" t="s">
        <v>5</v>
      </c>
      <c r="J14" s="1" t="s">
        <v>133</v>
      </c>
      <c r="K14" s="1" t="s">
        <v>155</v>
      </c>
      <c r="L14" s="31" t="s">
        <v>137</v>
      </c>
    </row>
    <row r="15" spans="1:12" ht="12.75">
      <c r="A15" s="1"/>
      <c r="B15" s="2"/>
      <c r="C15" s="119"/>
      <c r="D15" s="119"/>
      <c r="E15" s="119"/>
      <c r="F15" s="119"/>
      <c r="G15" s="119"/>
      <c r="H15" s="1">
        <v>140</v>
      </c>
      <c r="I15" s="1" t="s">
        <v>86</v>
      </c>
      <c r="J15" s="1"/>
      <c r="L15" s="31"/>
    </row>
    <row r="16" spans="1:12" ht="12.75">
      <c r="A16" s="1" t="s">
        <v>141</v>
      </c>
      <c r="B16" s="2">
        <v>6</v>
      </c>
      <c r="C16" s="100"/>
      <c r="D16" s="100"/>
      <c r="E16" s="100"/>
      <c r="F16" s="100"/>
      <c r="G16" s="100"/>
      <c r="H16" s="1">
        <v>18</v>
      </c>
      <c r="I16" s="1" t="s">
        <v>5</v>
      </c>
      <c r="J16" s="1" t="s">
        <v>136</v>
      </c>
      <c r="L16" s="31"/>
    </row>
    <row r="17" spans="1:12" ht="12.75">
      <c r="A17" s="1"/>
      <c r="B17" s="2"/>
      <c r="C17" s="119"/>
      <c r="D17" s="119"/>
      <c r="E17" s="119"/>
      <c r="F17" s="119"/>
      <c r="G17" s="119"/>
      <c r="H17" s="43">
        <v>150</v>
      </c>
      <c r="I17" s="43" t="s">
        <v>6</v>
      </c>
      <c r="J17" s="43"/>
      <c r="L17" s="31"/>
    </row>
    <row r="18" spans="1:12" ht="12.75">
      <c r="A18" s="1" t="s">
        <v>142</v>
      </c>
      <c r="B18" s="2">
        <v>7</v>
      </c>
      <c r="C18" s="100"/>
      <c r="D18" s="100"/>
      <c r="E18" s="100"/>
      <c r="F18" s="100"/>
      <c r="G18" s="100"/>
      <c r="H18" s="1">
        <v>18</v>
      </c>
      <c r="I18" s="1" t="s">
        <v>143</v>
      </c>
      <c r="J18" s="1" t="s">
        <v>22</v>
      </c>
      <c r="K18" s="1" t="s">
        <v>155</v>
      </c>
      <c r="L18" s="31" t="s">
        <v>137</v>
      </c>
    </row>
    <row r="19" spans="1:12" ht="12.75">
      <c r="A19" s="1"/>
      <c r="B19" s="2"/>
      <c r="C19" s="119"/>
      <c r="D19" s="119"/>
      <c r="E19" s="119"/>
      <c r="F19" s="119"/>
      <c r="G19" s="119"/>
      <c r="H19" s="1">
        <v>140</v>
      </c>
      <c r="I19" s="1" t="s">
        <v>144</v>
      </c>
      <c r="J19" s="1"/>
      <c r="L19" s="31"/>
    </row>
    <row r="20" spans="1:10" ht="12.75">
      <c r="A20" s="1" t="s">
        <v>145</v>
      </c>
      <c r="B20" s="2">
        <v>8</v>
      </c>
      <c r="C20" s="100"/>
      <c r="D20" s="100"/>
      <c r="E20" s="100"/>
      <c r="F20" s="100"/>
      <c r="G20" s="100"/>
      <c r="H20" s="1">
        <v>18</v>
      </c>
      <c r="I20" s="1" t="s">
        <v>143</v>
      </c>
      <c r="J20" s="1" t="s">
        <v>7</v>
      </c>
    </row>
    <row r="21" spans="1:12" ht="12.75">
      <c r="A21" s="1"/>
      <c r="B21" s="2"/>
      <c r="C21" s="42"/>
      <c r="D21" s="42"/>
      <c r="E21" s="42"/>
      <c r="F21" s="42"/>
      <c r="G21" s="42"/>
      <c r="H21" s="43">
        <v>150</v>
      </c>
      <c r="I21" s="43" t="s">
        <v>146</v>
      </c>
      <c r="J21" s="43"/>
      <c r="L21" s="31"/>
    </row>
    <row r="22" spans="1:12" ht="12.75">
      <c r="A22" s="1" t="s">
        <v>147</v>
      </c>
      <c r="B22" s="2">
        <v>9</v>
      </c>
      <c r="C22" s="100"/>
      <c r="D22" s="100"/>
      <c r="E22" s="100"/>
      <c r="F22" s="100"/>
      <c r="G22" s="100"/>
      <c r="H22" s="1">
        <v>18</v>
      </c>
      <c r="I22" s="1" t="s">
        <v>143</v>
      </c>
      <c r="J22" s="1" t="s">
        <v>25</v>
      </c>
      <c r="L22" s="31"/>
    </row>
    <row r="23" spans="1:12" ht="12.75">
      <c r="A23" s="1"/>
      <c r="B23" s="2"/>
      <c r="C23" s="42"/>
      <c r="D23" s="42"/>
      <c r="E23" s="42"/>
      <c r="F23" s="42"/>
      <c r="G23" s="42"/>
      <c r="H23" s="1">
        <v>140</v>
      </c>
      <c r="I23" s="1" t="s">
        <v>144</v>
      </c>
      <c r="J23" s="1"/>
      <c r="L23" s="31"/>
    </row>
    <row r="24" spans="1:12" ht="12.75">
      <c r="A24" s="1" t="s">
        <v>148</v>
      </c>
      <c r="B24" s="2">
        <v>10</v>
      </c>
      <c r="C24" s="100"/>
      <c r="D24" s="100"/>
      <c r="E24" s="100"/>
      <c r="F24" s="100"/>
      <c r="G24" s="100"/>
      <c r="H24" s="1">
        <v>18</v>
      </c>
      <c r="I24" s="1" t="s">
        <v>143</v>
      </c>
      <c r="J24" s="1" t="s">
        <v>133</v>
      </c>
      <c r="K24" s="1" t="s">
        <v>155</v>
      </c>
      <c r="L24" s="31" t="s">
        <v>137</v>
      </c>
    </row>
    <row r="25" spans="1:12" ht="12.75">
      <c r="A25" s="1"/>
      <c r="B25" s="2"/>
      <c r="C25" s="119"/>
      <c r="D25" s="119"/>
      <c r="E25" s="119"/>
      <c r="F25" s="119"/>
      <c r="G25" s="119"/>
      <c r="H25" s="43">
        <v>150</v>
      </c>
      <c r="I25" s="43" t="s">
        <v>146</v>
      </c>
      <c r="J25" s="43"/>
      <c r="L25" s="31"/>
    </row>
    <row r="26" spans="1:12" ht="12.75">
      <c r="A26" s="1" t="s">
        <v>149</v>
      </c>
      <c r="B26" s="2">
        <v>11</v>
      </c>
      <c r="C26" s="100"/>
      <c r="D26" s="100"/>
      <c r="E26" s="100"/>
      <c r="F26" s="100"/>
      <c r="G26" s="100"/>
      <c r="H26" s="1">
        <v>18</v>
      </c>
      <c r="I26" s="1" t="s">
        <v>5</v>
      </c>
      <c r="J26" s="1" t="s">
        <v>7</v>
      </c>
      <c r="L26" s="31"/>
    </row>
    <row r="27" spans="1:12" ht="12.75">
      <c r="A27" s="1"/>
      <c r="B27" s="2"/>
      <c r="C27" s="119"/>
      <c r="D27" s="119"/>
      <c r="E27" s="119"/>
      <c r="F27" s="119"/>
      <c r="G27" s="119"/>
      <c r="H27" s="1">
        <v>140</v>
      </c>
      <c r="I27" s="1" t="s">
        <v>86</v>
      </c>
      <c r="J27" s="1"/>
      <c r="L27" s="31"/>
    </row>
    <row r="28" spans="1:12" ht="12.75">
      <c r="A28" s="1" t="s">
        <v>150</v>
      </c>
      <c r="B28" s="2">
        <v>12</v>
      </c>
      <c r="C28" s="100"/>
      <c r="D28" s="100"/>
      <c r="E28" s="100"/>
      <c r="F28" s="100"/>
      <c r="G28" s="100"/>
      <c r="H28" s="1">
        <v>18</v>
      </c>
      <c r="I28" s="1" t="s">
        <v>143</v>
      </c>
      <c r="J28" s="1" t="s">
        <v>133</v>
      </c>
      <c r="K28" s="1" t="s">
        <v>155</v>
      </c>
      <c r="L28" s="31" t="s">
        <v>137</v>
      </c>
    </row>
    <row r="29" spans="1:12" ht="12.75">
      <c r="A29" s="1"/>
      <c r="B29" s="2"/>
      <c r="C29" s="119"/>
      <c r="D29" s="119"/>
      <c r="E29" s="119"/>
      <c r="F29" s="119"/>
      <c r="G29" s="119"/>
      <c r="H29" s="43">
        <v>150</v>
      </c>
      <c r="I29" s="43" t="s">
        <v>146</v>
      </c>
      <c r="J29" s="43"/>
      <c r="L29" s="31"/>
    </row>
    <row r="30" spans="1:12" ht="12.75">
      <c r="A30" s="1" t="s">
        <v>151</v>
      </c>
      <c r="B30" s="2">
        <v>13</v>
      </c>
      <c r="C30" s="100"/>
      <c r="D30" s="100"/>
      <c r="E30" s="100"/>
      <c r="F30" s="100"/>
      <c r="G30" s="100"/>
      <c r="H30" s="1">
        <v>18</v>
      </c>
      <c r="I30" s="1" t="s">
        <v>5</v>
      </c>
      <c r="J30" s="1" t="s">
        <v>139</v>
      </c>
      <c r="L30" s="31"/>
    </row>
    <row r="31" spans="1:12" ht="12.75">
      <c r="A31" s="1"/>
      <c r="B31" s="2"/>
      <c r="C31" s="119"/>
      <c r="D31" s="119"/>
      <c r="E31" s="119"/>
      <c r="F31" s="119"/>
      <c r="G31" s="119"/>
      <c r="H31" s="1">
        <v>140</v>
      </c>
      <c r="I31" s="1" t="s">
        <v>86</v>
      </c>
      <c r="J31" s="1"/>
      <c r="L31" s="31"/>
    </row>
    <row r="32" spans="1:12" ht="12.75">
      <c r="A32" s="1" t="s">
        <v>153</v>
      </c>
      <c r="B32" s="2">
        <v>14</v>
      </c>
      <c r="C32" s="100"/>
      <c r="D32" s="100"/>
      <c r="E32" s="100"/>
      <c r="F32" s="100"/>
      <c r="G32" s="100"/>
      <c r="H32" s="1">
        <v>18</v>
      </c>
      <c r="I32" s="1" t="s">
        <v>143</v>
      </c>
      <c r="J32" s="1" t="s">
        <v>133</v>
      </c>
      <c r="K32" s="1" t="s">
        <v>155</v>
      </c>
      <c r="L32" s="31" t="s">
        <v>137</v>
      </c>
    </row>
    <row r="33" spans="1:12" ht="12.75">
      <c r="A33" s="1"/>
      <c r="B33" s="2"/>
      <c r="C33" s="119"/>
      <c r="D33" s="119"/>
      <c r="E33" s="119"/>
      <c r="F33" s="119"/>
      <c r="G33" s="119"/>
      <c r="H33" s="43">
        <v>150</v>
      </c>
      <c r="I33" s="43" t="s">
        <v>146</v>
      </c>
      <c r="J33" s="43"/>
      <c r="L33" s="31"/>
    </row>
    <row r="34" spans="1:12" ht="12.75">
      <c r="A34" s="1" t="s">
        <v>154</v>
      </c>
      <c r="B34" s="2">
        <v>15</v>
      </c>
      <c r="C34" s="100"/>
      <c r="D34" s="100"/>
      <c r="E34" s="100"/>
      <c r="F34" s="100"/>
      <c r="G34" s="100"/>
      <c r="H34" s="1">
        <v>18</v>
      </c>
      <c r="I34" s="1" t="s">
        <v>5</v>
      </c>
      <c r="J34" s="1" t="s">
        <v>7</v>
      </c>
      <c r="L34" s="31"/>
    </row>
    <row r="35" spans="1:12" ht="12.75">
      <c r="A35" s="1"/>
      <c r="B35" s="2"/>
      <c r="C35" s="119"/>
      <c r="D35" s="119"/>
      <c r="E35" s="119"/>
      <c r="F35" s="119"/>
      <c r="G35" s="119"/>
      <c r="H35" s="1">
        <v>110</v>
      </c>
      <c r="I35" s="1" t="s">
        <v>86</v>
      </c>
      <c r="J35" s="1"/>
      <c r="L35" s="31"/>
    </row>
    <row r="36" spans="1:12" ht="12.75">
      <c r="A36" s="120" t="s">
        <v>89</v>
      </c>
      <c r="B36" s="121">
        <v>16</v>
      </c>
      <c r="C36" s="100"/>
      <c r="D36" s="100"/>
      <c r="E36" s="100"/>
      <c r="F36" s="100"/>
      <c r="G36" s="100"/>
      <c r="H36" s="1">
        <v>18</v>
      </c>
      <c r="I36" s="1" t="s">
        <v>5</v>
      </c>
      <c r="J36" s="1" t="s">
        <v>133</v>
      </c>
      <c r="K36" s="1" t="s">
        <v>134</v>
      </c>
      <c r="L36" s="31" t="s">
        <v>135</v>
      </c>
    </row>
    <row r="37" spans="1:9" ht="12.75">
      <c r="A37" s="120"/>
      <c r="B37" s="121"/>
      <c r="C37" s="103"/>
      <c r="D37" s="103"/>
      <c r="E37" s="103"/>
      <c r="F37" s="103"/>
      <c r="G37" s="103"/>
      <c r="H37" s="1">
        <v>25</v>
      </c>
      <c r="I37" s="1" t="s">
        <v>4</v>
      </c>
    </row>
    <row r="38" spans="1:9" ht="12.75">
      <c r="A38" s="44"/>
      <c r="H38" s="1"/>
      <c r="I38" s="1"/>
    </row>
    <row r="39" spans="1:9" ht="12.75">
      <c r="A39" s="1"/>
      <c r="H39" s="1">
        <f>SUM(H5:H37)</f>
        <v>2448</v>
      </c>
      <c r="I39" s="1"/>
    </row>
    <row r="40" spans="8:9" ht="12.75">
      <c r="H40" s="1"/>
      <c r="I40" s="1"/>
    </row>
    <row r="41" spans="3:9" ht="12.75">
      <c r="C41" t="s">
        <v>152</v>
      </c>
      <c r="F41" s="1">
        <f>H39/1000</f>
        <v>2.448</v>
      </c>
      <c r="H41" s="1"/>
      <c r="I41" s="1"/>
    </row>
    <row r="42" spans="8:9" ht="12.75">
      <c r="H42" s="1"/>
      <c r="I42" s="1"/>
    </row>
    <row r="43" spans="8:9" ht="12.75">
      <c r="H43" s="1"/>
      <c r="I43" s="1"/>
    </row>
    <row r="44" spans="8:9" ht="12.75">
      <c r="H44" s="1"/>
      <c r="I44" s="1"/>
    </row>
    <row r="45" spans="8:9" ht="12.75">
      <c r="H45" s="1"/>
      <c r="I45" s="1"/>
    </row>
    <row r="46" spans="8:9" ht="12.75">
      <c r="H46" s="1"/>
      <c r="I46" s="1"/>
    </row>
    <row r="47" spans="8:12" ht="15">
      <c r="H47" s="1"/>
      <c r="I47" s="1"/>
      <c r="K47" s="127" t="s">
        <v>232</v>
      </c>
      <c r="L47" s="128"/>
    </row>
    <row r="48" spans="8:12" ht="15">
      <c r="H48" s="1"/>
      <c r="I48" s="1"/>
      <c r="K48" s="128" t="s">
        <v>233</v>
      </c>
      <c r="L48" s="128"/>
    </row>
    <row r="49" spans="9:12" ht="15">
      <c r="I49" s="1"/>
      <c r="K49" s="129" t="s">
        <v>235</v>
      </c>
      <c r="L49" s="128"/>
    </row>
    <row r="50" spans="9:12" ht="15">
      <c r="I50" s="1"/>
      <c r="K50" s="129" t="s">
        <v>234</v>
      </c>
      <c r="L50" s="128"/>
    </row>
    <row r="51" ht="12.75">
      <c r="I51" s="1"/>
    </row>
    <row r="52" ht="12.75">
      <c r="I52" s="1"/>
    </row>
  </sheetData>
  <mergeCells count="37">
    <mergeCell ref="C32:G32"/>
    <mergeCell ref="C33:G33"/>
    <mergeCell ref="C34:G34"/>
    <mergeCell ref="A1:B4"/>
    <mergeCell ref="C1:G4"/>
    <mergeCell ref="A5:A6"/>
    <mergeCell ref="B5:B6"/>
    <mergeCell ref="C5:G5"/>
    <mergeCell ref="C6:G6"/>
    <mergeCell ref="C7:G7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19:G19"/>
    <mergeCell ref="C24:G24"/>
    <mergeCell ref="C25:G25"/>
    <mergeCell ref="C26:G26"/>
    <mergeCell ref="C20:G20"/>
    <mergeCell ref="C22:G22"/>
    <mergeCell ref="C27:G27"/>
    <mergeCell ref="A36:A37"/>
    <mergeCell ref="B36:B37"/>
    <mergeCell ref="C36:G36"/>
    <mergeCell ref="C37:G37"/>
    <mergeCell ref="C28:G28"/>
    <mergeCell ref="C29:G29"/>
    <mergeCell ref="C30:G30"/>
    <mergeCell ref="C35:G35"/>
    <mergeCell ref="C31:G31"/>
  </mergeCells>
  <hyperlinks>
    <hyperlink ref="K49" r:id="rId1" display="www.hzjhpcb.com"/>
    <hyperlink ref="K50" r:id="rId2" display="hz@hzjhpcb.com 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НИИ МВС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kirichenko</dc:creator>
  <cp:keywords/>
  <dc:description/>
  <cp:lastModifiedBy>微软用户</cp:lastModifiedBy>
  <cp:lastPrinted>2009-06-11T03:54:54Z</cp:lastPrinted>
  <dcterms:created xsi:type="dcterms:W3CDTF">2008-02-01T07:14:18Z</dcterms:created>
  <dcterms:modified xsi:type="dcterms:W3CDTF">2014-10-18T02:24:56Z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